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 concurrentCalc="0"/>
</workbook>
</file>

<file path=xl/calcChain.xml><?xml version="1.0" encoding="utf-8"?>
<calcChain xmlns="http://schemas.openxmlformats.org/spreadsheetml/2006/main">
  <c r="E15" i="1" l="1"/>
  <c r="E78" i="1"/>
  <c r="E67" i="1"/>
  <c r="E56" i="1"/>
  <c r="E46" i="1"/>
  <c r="E35" i="1"/>
  <c r="G15" i="1"/>
  <c r="G25" i="1"/>
  <c r="G35" i="1"/>
  <c r="G46" i="1"/>
  <c r="G56" i="1"/>
  <c r="G67" i="1"/>
  <c r="G78" i="1"/>
  <c r="G81" i="1"/>
  <c r="F15" i="1"/>
  <c r="F25" i="1"/>
  <c r="F35" i="1"/>
  <c r="F46" i="1"/>
  <c r="F56" i="1"/>
  <c r="F67" i="1"/>
  <c r="F78" i="1"/>
  <c r="F81" i="1"/>
  <c r="E25" i="1"/>
  <c r="E81" i="1"/>
</calcChain>
</file>

<file path=xl/sharedStrings.xml><?xml version="1.0" encoding="utf-8"?>
<sst xmlns="http://schemas.openxmlformats.org/spreadsheetml/2006/main" count="139" uniqueCount="84">
  <si>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</si>
  <si>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</si>
  <si>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</si>
  <si>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</si>
  <si>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</si>
  <si>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</si>
  <si>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</si>
  <si>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</si>
  <si>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</si>
  <si>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</si>
  <si>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</si>
  <si>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</si>
  <si>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</si>
  <si>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</si>
  <si>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</si>
  <si>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PERIODO: TRIMESTRAL    ENERO - MARZO 2021</t>
  </si>
  <si>
    <t>EVALUACION ACUMULADA 2021</t>
  </si>
  <si>
    <t xml:space="preserve">OBSERVACIONES: </t>
  </si>
  <si>
    <t>FECHA EVALUACIÓN: 23 ABRIL 2021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</si>
  <si>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</si>
  <si>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</si>
  <si>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</si>
  <si>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</si>
  <si>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</si>
  <si>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META 5</t>
  </si>
  <si>
    <t xml:space="preserve">NOMBRE DEL INDICADOR 5: </t>
  </si>
  <si>
    <t>META 6</t>
  </si>
  <si>
    <t xml:space="preserve">NOMBRE DEL INDICADOR 6: </t>
  </si>
  <si>
    <t>META 7</t>
  </si>
  <si>
    <t xml:space="preserve">NOMBRE DEL INDICADOR 7: </t>
  </si>
  <si>
    <t>DEPENDENCIA: COORDINACIÓN MUNICIPAL DE PROTECCIÓN CIVIL Y BOMBEROS</t>
  </si>
  <si>
    <t>COORDINACIÓN MUNICIPAL DE PROTECCIÓN CIVIL Y BOMBEROS</t>
  </si>
  <si>
    <t>Gestión de recursos para el equipamiento y desarrollo de la Coordinación Municipal de Protección Civil y Bomberos de Tuxpan, Jalisco.</t>
  </si>
  <si>
    <t>Capacitación interna constante al personal de la Coordinación Municipal de Protección Civil y Bomberos de Tuxpan, Jalisco.</t>
  </si>
  <si>
    <t>Capacitación externa al sector empresario del Municipio de Tuxpan, Jalisco y sus alrededores.</t>
  </si>
  <si>
    <t>Capacitación y conformación de Brigadas Internas Escolares.</t>
  </si>
  <si>
    <t>Capacitación y conformación de Brigadas Comunitarias.</t>
  </si>
  <si>
    <t>Actualización en Materia de Protección Civil a los diversos sectores mediante invitación, verificación y regularización de las medidas de seguridad mediante Programas Internos.</t>
  </si>
  <si>
    <t>Actualización de Censos Poblacionales, Padrónes de Zonas de Riesgo, Registro en Atlas de Riesgo y Fichas de Refugios Temporales.</t>
  </si>
  <si>
    <t>Gestión para obtención recursos financieros.</t>
  </si>
  <si>
    <t>Gestión para obtención de equipo (compra/donación).</t>
  </si>
  <si>
    <t>Gestión para obtención de herramienta (compra/donación).</t>
  </si>
  <si>
    <t>Gestión para obtención de unidades (compra/donación/comodato).</t>
  </si>
  <si>
    <t>Gestión de 29 cursos de capacitación para el personal.</t>
  </si>
  <si>
    <t>Lograr la capacitacion de los 36 elementos.</t>
  </si>
  <si>
    <t>Lograr la certificación (o diplomado) del 50% del personal.</t>
  </si>
  <si>
    <t>Brindar capacitación en materia de Protección Civil a 44 empresas instaladas en el Municipio.</t>
  </si>
  <si>
    <t xml:space="preserve">Capacitar en materia de Protección Civil a 440 personas del sector empresarial. </t>
  </si>
  <si>
    <t>Emisión y Entrega de Constancias al 80% de las personas del sector empresarial capacitadas.</t>
  </si>
  <si>
    <t>Brindar capacitación en materia de Protección Civil a 29 centro escolares (públicas y privadas) del Municipio.</t>
  </si>
  <si>
    <t>Capacitar en materia de Protección Civil a 402 personas del sector escolar (alumnos, docentes y padres de familia).</t>
  </si>
  <si>
    <t>Conformación de 29 Brigadas Internas Escolares.</t>
  </si>
  <si>
    <t>Brindar capacitacion en materia de Protección Civil a los 05 sectores geográficos la Población de la Cabecera Municipal.</t>
  </si>
  <si>
    <t xml:space="preserve">Conformación de 05 Brigadas Comunitarias Vecinales. </t>
  </si>
  <si>
    <t>Brindar capacitación en Materia de Protección Civil al 100% de las delegaciones de este Municipio.</t>
  </si>
  <si>
    <t>Conformación de 08 Brigadas Comunitarias Rurales.</t>
  </si>
  <si>
    <t>Emisión y Entrega de 104 solicitudes de regularización de medidas de seguridad en diversos sectores (empresarial gde 30, emprearial peq 30, escolar 29, salud 3, gubernamental 7, gasolineras 3, gas L.P.2).</t>
  </si>
  <si>
    <t>Realizar 104 Verificaciones y Regularizaciones en Materia de Protección Civil en diversos sectores (inspecciones y evaluaciones de seguridad).</t>
  </si>
  <si>
    <t>Realizar el requerimiento de 30 Programas Internos de Protección Civil en diversos sectores (actualizados).</t>
  </si>
  <si>
    <t>Levantamiento de Censos Poblacionales al 100% en Zonas de Riesgo.</t>
  </si>
  <si>
    <t>Actualización del Padrón de Riesgos de la Zona al 100% y Registro en el Atlas de Riesgos.</t>
  </si>
  <si>
    <t>Recorridos e inspeccion al 100% de los Refugios Temporales y actualizacion de Fichas.</t>
  </si>
  <si>
    <t xml:space="preserve">   _____________________________________________                            NOMBRE Y FIRMA                                                                                              RESPONSABLE DE PROTECCIÓN CIVIL Y BOMBEROS</t>
  </si>
  <si>
    <t>Porcentaje de avance en la consecución de recursos para la Coordinación Municipal de Protección Civil y Bomberos de Tuxpan, Jalisco.</t>
  </si>
  <si>
    <t>Porcentaje de avance en la capacitación a todo el personal de la Coordinación</t>
  </si>
  <si>
    <t>Porcentaje de avance en la capacitación al sector empresarial según lo estimado.</t>
  </si>
  <si>
    <t>Porcentaje de avance en la conformación de las Brigadas Internas Escolares</t>
  </si>
  <si>
    <t>Porcentaje de avance en la conformación de las Brigadas Comunitarias</t>
  </si>
  <si>
    <t>Porcentaje de avance en la verificación y regulación de los diversos sectores inviatados.</t>
  </si>
  <si>
    <t>Porcentaje de avance en la obtención de información para la prevención de riesgos según lo estimado.</t>
  </si>
  <si>
    <t xml:space="preserve">36 elementos </t>
  </si>
  <si>
    <t xml:space="preserve">Por cuestiones de la actual pandemia  no se ha podido  trabajar  en esta meta, hasta recibir indicacion  contraria. </t>
  </si>
  <si>
    <t xml:space="preserve">45 empresas </t>
  </si>
  <si>
    <t xml:space="preserve">45 solicitudes entregadas  a diversas empresas  y/o comercios </t>
  </si>
  <si>
    <t xml:space="preserve">72 empresas y/o megocios </t>
  </si>
  <si>
    <t xml:space="preserve">72 inspecciones  y evaluaciones   e seguridad  a empresas y/o comercios </t>
  </si>
  <si>
    <t xml:space="preserve">7 programas  internos  actualizados </t>
  </si>
  <si>
    <t>7 programas internos  actualizados</t>
  </si>
  <si>
    <t>1,902 habitantes</t>
  </si>
  <si>
    <t xml:space="preserve">1,902 habitantes censados </t>
  </si>
  <si>
    <t>4 zonas de riesgo</t>
  </si>
  <si>
    <t>4 zonas de riesgo actualizadas</t>
  </si>
  <si>
    <t>09  refugios temporales</t>
  </si>
  <si>
    <t xml:space="preserve">09 refugios temporales  en condiciones requeridas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</si>
</sst>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/>
    <xf numFmtId="0" fontId="0" fillId="0" borderId="1" xfId="0" applyBorder="1" applyAlignment="1"/>
    <xf numFmtId="0" fontId="1" fillId="5" borderId="0" xfId="0" applyFont="1" applyFill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workbookViewId="0">
      <selection activeCell="H75" sqref="H75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4.85546875" customWidth="1"/>
  </cols>
  <sheetData>
    <row r="1" spans="1:8" ht="80.099999999999994" customHeight="1" x14ac:dyDescent="0.35">
      <c r="A1" s="7"/>
      <c r="F1" s="42"/>
      <c r="G1" s="43"/>
      <c r="H1" s="43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44" t="s">
        <v>2</v>
      </c>
      <c r="C3" s="45"/>
      <c r="D3" s="45"/>
      <c r="E3" s="45"/>
      <c r="F3" s="45"/>
      <c r="G3" s="48" t="s">
        <v>18</v>
      </c>
      <c r="H3" s="48"/>
    </row>
    <row r="4" spans="1:8" x14ac:dyDescent="0.25">
      <c r="C4" s="48" t="s">
        <v>15</v>
      </c>
      <c r="D4" s="48"/>
      <c r="E4" s="48"/>
      <c r="F4" s="48"/>
      <c r="H4" s="16" t="s">
        <v>16</v>
      </c>
    </row>
    <row r="5" spans="1:8" x14ac:dyDescent="0.25">
      <c r="C5" s="48" t="s">
        <v>30</v>
      </c>
      <c r="D5" s="48"/>
      <c r="E5" s="48"/>
      <c r="F5" s="48"/>
      <c r="G5" s="48"/>
      <c r="H5" s="1"/>
    </row>
    <row r="6" spans="1:8" x14ac:dyDescent="0.25">
      <c r="C6" s="49" t="s">
        <v>19</v>
      </c>
      <c r="D6" s="49"/>
      <c r="E6" s="48" t="s">
        <v>31</v>
      </c>
      <c r="F6" s="48"/>
      <c r="G6" s="48"/>
      <c r="H6" s="48"/>
    </row>
    <row r="7" spans="1:8" ht="18" customHeight="1" x14ac:dyDescent="0.25">
      <c r="B7" s="50"/>
      <c r="C7" s="50"/>
      <c r="D7" s="50"/>
      <c r="E7" s="50"/>
      <c r="F7" s="50"/>
      <c r="G7" s="50"/>
      <c r="H7" s="50"/>
    </row>
    <row r="8" spans="1:8" ht="30" customHeight="1" x14ac:dyDescent="0.25">
      <c r="A8" s="6"/>
      <c r="B8" s="51" t="s">
        <v>10</v>
      </c>
      <c r="C8" s="52"/>
      <c r="D8" s="53" t="s">
        <v>32</v>
      </c>
      <c r="E8" s="53"/>
      <c r="F8" s="53"/>
      <c r="G8" s="53"/>
      <c r="H8" s="53"/>
    </row>
    <row r="9" spans="1:8" ht="37.5" customHeight="1" x14ac:dyDescent="0.25">
      <c r="A9" s="6"/>
      <c r="B9" s="54" t="s">
        <v>3</v>
      </c>
      <c r="C9" s="54"/>
      <c r="D9" s="54"/>
      <c r="E9" s="55" t="s">
        <v>63</v>
      </c>
      <c r="F9" s="55"/>
      <c r="G9" s="55"/>
      <c r="H9" s="56"/>
    </row>
    <row r="10" spans="1:8" ht="30" customHeight="1" x14ac:dyDescent="0.25">
      <c r="A10" s="28" t="s">
        <v>8</v>
      </c>
      <c r="B10" s="46" t="s">
        <v>1</v>
      </c>
      <c r="C10" s="47"/>
      <c r="D10" s="47"/>
      <c r="E10" s="30" t="s">
        <v>20</v>
      </c>
      <c r="F10" s="30" t="s">
        <v>21</v>
      </c>
      <c r="G10" s="30" t="s">
        <v>22</v>
      </c>
      <c r="H10" s="30" t="s">
        <v>23</v>
      </c>
    </row>
    <row r="11" spans="1:8" ht="39.950000000000003" customHeight="1" x14ac:dyDescent="0.25">
      <c r="A11" s="12">
        <v>1</v>
      </c>
      <c r="B11" s="36" t="s">
        <v>39</v>
      </c>
      <c r="C11" s="37"/>
      <c r="D11" s="38"/>
      <c r="E11" s="11">
        <v>30</v>
      </c>
      <c r="F11" s="11" t="s">
        <v>70</v>
      </c>
      <c r="G11" s="17">
        <v>24000</v>
      </c>
      <c r="H11" s="13"/>
    </row>
    <row r="12" spans="1:8" ht="39.950000000000003" customHeight="1" x14ac:dyDescent="0.25">
      <c r="A12" s="12">
        <v>2</v>
      </c>
      <c r="B12" s="36" t="s">
        <v>40</v>
      </c>
      <c r="C12" s="37"/>
      <c r="D12" s="38"/>
      <c r="E12" s="11">
        <v>25</v>
      </c>
      <c r="F12" s="11" t="s">
        <v>70</v>
      </c>
      <c r="G12" s="17">
        <v>30000</v>
      </c>
      <c r="H12" s="23"/>
    </row>
    <row r="13" spans="1:8" ht="39.950000000000003" customHeight="1" x14ac:dyDescent="0.25">
      <c r="A13" s="12">
        <v>3</v>
      </c>
      <c r="B13" s="36" t="s">
        <v>41</v>
      </c>
      <c r="C13" s="37"/>
      <c r="D13" s="38"/>
      <c r="E13" s="11">
        <v>0</v>
      </c>
      <c r="F13" s="11">
        <v>0</v>
      </c>
      <c r="G13" s="17">
        <v>0</v>
      </c>
      <c r="H13" s="23"/>
    </row>
    <row r="14" spans="1:8" ht="39.950000000000003" customHeight="1" x14ac:dyDescent="0.25">
      <c r="A14" s="12">
        <v>4</v>
      </c>
      <c r="B14" s="36" t="s">
        <v>42</v>
      </c>
      <c r="C14" s="37"/>
      <c r="D14" s="38"/>
      <c r="E14" s="11">
        <v>0</v>
      </c>
      <c r="F14" s="11">
        <v>0</v>
      </c>
      <c r="G14" s="17">
        <v>0</v>
      </c>
      <c r="H14" s="27"/>
    </row>
    <row r="15" spans="1:8" ht="15.75" x14ac:dyDescent="0.25">
      <c r="A15" s="6"/>
      <c r="B15" s="63" t="s">
        <v>0</v>
      </c>
      <c r="C15" s="64"/>
      <c r="D15" s="64"/>
      <c r="E15" s="14">
        <f>SUM(E11:E14)/4</f>
        <v>13.75</v>
      </c>
      <c r="F15" s="8">
        <f>SUM(F11:F14)</f>
        <v>0</v>
      </c>
      <c r="G15" s="18">
        <f>SUM(G11:G14)</f>
        <v>54000</v>
      </c>
      <c r="H15" s="3"/>
    </row>
    <row r="16" spans="1:8" ht="53.25" customHeight="1" x14ac:dyDescent="0.25">
      <c r="A16" s="22"/>
      <c r="B16" s="73" t="s">
        <v>17</v>
      </c>
      <c r="C16" s="74"/>
      <c r="D16" s="74"/>
      <c r="E16" s="74"/>
      <c r="F16" s="74"/>
      <c r="G16" s="74"/>
      <c r="H16" s="75"/>
    </row>
    <row r="17" spans="1:8" x14ac:dyDescent="0.25">
      <c r="A17" s="6"/>
      <c r="B17" s="57"/>
      <c r="C17" s="58"/>
      <c r="D17" s="58"/>
      <c r="E17" s="58"/>
      <c r="F17" s="58"/>
      <c r="G17" s="58"/>
      <c r="H17" s="58"/>
    </row>
    <row r="18" spans="1:8" ht="31.5" customHeight="1" x14ac:dyDescent="0.25">
      <c r="A18" s="6"/>
      <c r="B18" s="51" t="s">
        <v>11</v>
      </c>
      <c r="C18" s="52"/>
      <c r="D18" s="59" t="s">
        <v>33</v>
      </c>
      <c r="E18" s="60"/>
      <c r="F18" s="60"/>
      <c r="G18" s="60"/>
      <c r="H18" s="61"/>
    </row>
    <row r="19" spans="1:8" ht="33" customHeight="1" x14ac:dyDescent="0.25">
      <c r="A19" s="6"/>
      <c r="B19" s="54" t="s">
        <v>4</v>
      </c>
      <c r="C19" s="54"/>
      <c r="D19" s="54"/>
      <c r="E19" s="55" t="s">
        <v>64</v>
      </c>
      <c r="F19" s="55"/>
      <c r="G19" s="55"/>
      <c r="H19" s="56"/>
    </row>
    <row r="20" spans="1:8" ht="30" x14ac:dyDescent="0.25">
      <c r="A20" s="28" t="s">
        <v>8</v>
      </c>
      <c r="B20" s="46" t="s">
        <v>1</v>
      </c>
      <c r="C20" s="47"/>
      <c r="D20" s="47"/>
      <c r="E20" s="30" t="s">
        <v>20</v>
      </c>
      <c r="F20" s="30" t="s">
        <v>21</v>
      </c>
      <c r="G20" s="30" t="s">
        <v>22</v>
      </c>
      <c r="H20" s="30" t="s">
        <v>23</v>
      </c>
    </row>
    <row r="21" spans="1:8" ht="39.950000000000003" customHeight="1" x14ac:dyDescent="0.25">
      <c r="A21" s="12">
        <v>1</v>
      </c>
      <c r="B21" s="36" t="s">
        <v>43</v>
      </c>
      <c r="C21" s="37"/>
      <c r="D21" s="38"/>
      <c r="E21" s="11">
        <v>24.1</v>
      </c>
      <c r="F21" s="11">
        <v>7</v>
      </c>
      <c r="G21" s="17">
        <v>0</v>
      </c>
      <c r="H21" s="13"/>
    </row>
    <row r="22" spans="1:8" ht="39.950000000000003" customHeight="1" x14ac:dyDescent="0.25">
      <c r="A22" s="12">
        <v>2</v>
      </c>
      <c r="B22" s="36" t="s">
        <v>44</v>
      </c>
      <c r="C22" s="37"/>
      <c r="D22" s="38"/>
      <c r="E22" s="11">
        <v>91</v>
      </c>
      <c r="F22" s="11">
        <v>33</v>
      </c>
      <c r="G22" s="17">
        <v>0</v>
      </c>
      <c r="H22" s="23"/>
    </row>
    <row r="23" spans="1:8" ht="39.950000000000003" customHeight="1" x14ac:dyDescent="0.25">
      <c r="A23" s="12">
        <v>3</v>
      </c>
      <c r="B23" s="36" t="s">
        <v>45</v>
      </c>
      <c r="C23" s="37"/>
      <c r="D23" s="38"/>
      <c r="E23" s="11">
        <v>11.1</v>
      </c>
      <c r="F23" s="11">
        <v>4</v>
      </c>
      <c r="G23" s="17">
        <v>0</v>
      </c>
      <c r="H23" s="23"/>
    </row>
    <row r="24" spans="1:8" ht="39.950000000000003" customHeight="1" x14ac:dyDescent="0.25">
      <c r="A24" s="12">
        <v>4</v>
      </c>
      <c r="B24" s="36"/>
      <c r="C24" s="37"/>
      <c r="D24" s="38"/>
      <c r="E24" s="11"/>
      <c r="F24" s="11"/>
      <c r="G24" s="17">
        <v>0</v>
      </c>
      <c r="H24" s="13"/>
    </row>
    <row r="25" spans="1:8" ht="15.75" x14ac:dyDescent="0.25">
      <c r="A25" s="6"/>
      <c r="B25" s="63" t="s">
        <v>0</v>
      </c>
      <c r="C25" s="64"/>
      <c r="D25" s="64"/>
      <c r="E25" s="8">
        <f>SUM(E21:E24)/3</f>
        <v>42.066666666666663</v>
      </c>
      <c r="F25" s="8">
        <f>SUM(F21:F24)</f>
        <v>44</v>
      </c>
      <c r="G25" s="19">
        <f>SUM(G21:G24)</f>
        <v>0</v>
      </c>
      <c r="H25" s="3"/>
    </row>
    <row r="26" spans="1:8" ht="53.25" customHeight="1" x14ac:dyDescent="0.25">
      <c r="A26" s="22"/>
      <c r="B26" s="65" t="s">
        <v>17</v>
      </c>
      <c r="C26" s="66"/>
      <c r="D26" s="66"/>
      <c r="E26" s="66"/>
      <c r="F26" s="66"/>
      <c r="G26" s="66"/>
      <c r="H26" s="67"/>
    </row>
    <row r="27" spans="1:8" x14ac:dyDescent="0.25">
      <c r="A27" s="6"/>
      <c r="B27" s="57"/>
      <c r="C27" s="58"/>
      <c r="D27" s="58"/>
      <c r="E27" s="58"/>
      <c r="F27" s="58"/>
      <c r="G27" s="58"/>
      <c r="H27" s="58"/>
    </row>
    <row r="28" spans="1:8" ht="27.75" customHeight="1" x14ac:dyDescent="0.25">
      <c r="A28" s="6"/>
      <c r="B28" s="51" t="s">
        <v>12</v>
      </c>
      <c r="C28" s="52"/>
      <c r="D28" s="68" t="s">
        <v>34</v>
      </c>
      <c r="E28" s="69"/>
      <c r="F28" s="69"/>
      <c r="G28" s="69"/>
      <c r="H28" s="70"/>
    </row>
    <row r="29" spans="1:8" ht="32.25" customHeight="1" x14ac:dyDescent="0.25">
      <c r="A29" s="6"/>
      <c r="B29" s="54" t="s">
        <v>5</v>
      </c>
      <c r="C29" s="54"/>
      <c r="D29" s="54"/>
      <c r="E29" s="55" t="s">
        <v>65</v>
      </c>
      <c r="F29" s="55"/>
      <c r="G29" s="55"/>
      <c r="H29" s="56"/>
    </row>
    <row r="30" spans="1:8" ht="30" x14ac:dyDescent="0.25">
      <c r="A30" s="28" t="s">
        <v>8</v>
      </c>
      <c r="B30" s="46" t="s">
        <v>1</v>
      </c>
      <c r="C30" s="47"/>
      <c r="D30" s="47"/>
      <c r="E30" s="30" t="s">
        <v>20</v>
      </c>
      <c r="F30" s="30" t="s">
        <v>21</v>
      </c>
      <c r="G30" s="30" t="s">
        <v>22</v>
      </c>
      <c r="H30" s="30" t="s">
        <v>23</v>
      </c>
    </row>
    <row r="31" spans="1:8" ht="45" customHeight="1" x14ac:dyDescent="0.25">
      <c r="A31" s="12">
        <v>1</v>
      </c>
      <c r="B31" s="36" t="s">
        <v>46</v>
      </c>
      <c r="C31" s="37"/>
      <c r="D31" s="38"/>
      <c r="E31" s="11">
        <v>34</v>
      </c>
      <c r="F31" s="11">
        <v>15</v>
      </c>
      <c r="G31" s="17">
        <v>0</v>
      </c>
      <c r="H31" s="13"/>
    </row>
    <row r="32" spans="1:8" ht="39.950000000000003" customHeight="1" x14ac:dyDescent="0.25">
      <c r="A32" s="12">
        <v>2</v>
      </c>
      <c r="B32" s="36" t="s">
        <v>47</v>
      </c>
      <c r="C32" s="37"/>
      <c r="D32" s="38"/>
      <c r="E32" s="11">
        <v>41.5</v>
      </c>
      <c r="F32" s="11">
        <v>183</v>
      </c>
      <c r="G32" s="17">
        <v>0</v>
      </c>
      <c r="H32" s="23"/>
    </row>
    <row r="33" spans="1:8" ht="45.75" customHeight="1" x14ac:dyDescent="0.25">
      <c r="A33" s="12">
        <v>3</v>
      </c>
      <c r="B33" s="36" t="s">
        <v>48</v>
      </c>
      <c r="C33" s="37"/>
      <c r="D33" s="38"/>
      <c r="E33" s="11">
        <v>41.5</v>
      </c>
      <c r="F33" s="11">
        <v>183</v>
      </c>
      <c r="G33" s="17">
        <v>0</v>
      </c>
      <c r="H33" s="23"/>
    </row>
    <row r="34" spans="1:8" ht="39.950000000000003" customHeight="1" x14ac:dyDescent="0.25">
      <c r="A34" s="12">
        <v>4</v>
      </c>
      <c r="B34" s="36"/>
      <c r="C34" s="37"/>
      <c r="D34" s="38"/>
      <c r="E34" s="11"/>
      <c r="F34" s="11"/>
      <c r="G34" s="17">
        <v>0</v>
      </c>
      <c r="H34" s="31"/>
    </row>
    <row r="35" spans="1:8" ht="15.75" x14ac:dyDescent="0.25">
      <c r="A35" s="6"/>
      <c r="B35" s="63" t="s">
        <v>0</v>
      </c>
      <c r="C35" s="64"/>
      <c r="D35" s="64"/>
      <c r="E35" s="8">
        <f>SUM(E31:E34)/3</f>
        <v>39</v>
      </c>
      <c r="F35" s="8">
        <f>SUM(F31:F34)</f>
        <v>381</v>
      </c>
      <c r="G35" s="19">
        <f>SUM(G31:G34)</f>
        <v>0</v>
      </c>
      <c r="H35" s="3"/>
    </row>
    <row r="36" spans="1:8" ht="53.25" customHeight="1" x14ac:dyDescent="0.25">
      <c r="A36" s="22"/>
      <c r="B36" s="65" t="s">
        <v>17</v>
      </c>
      <c r="C36" s="66"/>
      <c r="D36" s="66"/>
      <c r="E36" s="66"/>
      <c r="F36" s="66"/>
      <c r="G36" s="66"/>
      <c r="H36" s="67"/>
    </row>
    <row r="37" spans="1:8" ht="15" customHeight="1" x14ac:dyDescent="0.25">
      <c r="A37" s="24"/>
      <c r="B37" s="25"/>
      <c r="C37" s="25"/>
      <c r="D37" s="25"/>
      <c r="E37" s="25"/>
      <c r="F37" s="25"/>
      <c r="G37" s="25"/>
      <c r="H37" s="26"/>
    </row>
    <row r="38" spans="1:8" ht="30" customHeight="1" x14ac:dyDescent="0.25">
      <c r="A38" s="6"/>
      <c r="B38" s="51" t="s">
        <v>13</v>
      </c>
      <c r="C38" s="52"/>
      <c r="D38" s="68" t="s">
        <v>35</v>
      </c>
      <c r="E38" s="69"/>
      <c r="F38" s="69"/>
      <c r="G38" s="69"/>
      <c r="H38" s="70"/>
    </row>
    <row r="39" spans="1:8" ht="30" customHeight="1" x14ac:dyDescent="0.25">
      <c r="A39" s="6"/>
      <c r="B39" s="54" t="s">
        <v>6</v>
      </c>
      <c r="C39" s="54"/>
      <c r="D39" s="54"/>
      <c r="E39" s="55" t="s">
        <v>66</v>
      </c>
      <c r="F39" s="55"/>
      <c r="G39" s="55"/>
      <c r="H39" s="56"/>
    </row>
    <row r="40" spans="1:8" ht="30" customHeight="1" x14ac:dyDescent="0.25">
      <c r="A40" s="28" t="s">
        <v>8</v>
      </c>
      <c r="B40" s="46" t="s">
        <v>1</v>
      </c>
      <c r="C40" s="47"/>
      <c r="D40" s="47"/>
      <c r="E40" s="30" t="s">
        <v>20</v>
      </c>
      <c r="F40" s="30" t="s">
        <v>21</v>
      </c>
      <c r="G40" s="30" t="s">
        <v>22</v>
      </c>
      <c r="H40" s="30" t="s">
        <v>23</v>
      </c>
    </row>
    <row r="41" spans="1:8" ht="60" customHeight="1" x14ac:dyDescent="0.25">
      <c r="A41" s="12">
        <v>1</v>
      </c>
      <c r="B41" s="36" t="s">
        <v>49</v>
      </c>
      <c r="C41" s="37"/>
      <c r="D41" s="38"/>
      <c r="E41" s="11">
        <v>0</v>
      </c>
      <c r="F41" s="11">
        <v>0</v>
      </c>
      <c r="G41" s="17">
        <v>0</v>
      </c>
      <c r="H41" s="76" t="s">
        <v>71</v>
      </c>
    </row>
    <row r="42" spans="1:8" ht="67.5" customHeight="1" x14ac:dyDescent="0.25">
      <c r="A42" s="12">
        <v>2</v>
      </c>
      <c r="B42" s="36" t="s">
        <v>50</v>
      </c>
      <c r="C42" s="37"/>
      <c r="D42" s="38"/>
      <c r="E42" s="11">
        <v>0</v>
      </c>
      <c r="F42" s="11">
        <v>0</v>
      </c>
      <c r="G42" s="17">
        <v>0</v>
      </c>
      <c r="H42" s="76" t="s">
        <v>71</v>
      </c>
    </row>
    <row r="43" spans="1:8" ht="69.75" customHeight="1" x14ac:dyDescent="0.25">
      <c r="A43" s="12">
        <v>3</v>
      </c>
      <c r="B43" s="36" t="s">
        <v>51</v>
      </c>
      <c r="C43" s="37"/>
      <c r="D43" s="38"/>
      <c r="E43" s="11">
        <v>0</v>
      </c>
      <c r="F43" s="11">
        <v>0</v>
      </c>
      <c r="G43" s="17">
        <v>0</v>
      </c>
      <c r="H43" s="76" t="s">
        <v>71</v>
      </c>
    </row>
    <row r="44" spans="1:8" ht="39.950000000000003" customHeight="1" x14ac:dyDescent="0.25">
      <c r="A44" s="12">
        <v>4</v>
      </c>
      <c r="B44" s="36"/>
      <c r="C44" s="37"/>
      <c r="D44" s="38"/>
      <c r="E44" s="11"/>
      <c r="F44" s="11"/>
      <c r="G44" s="17"/>
      <c r="H44" s="31"/>
    </row>
    <row r="45" spans="1:8" ht="39.950000000000003" customHeight="1" x14ac:dyDescent="0.25">
      <c r="A45" s="12">
        <v>5</v>
      </c>
      <c r="B45" s="36"/>
      <c r="C45" s="37"/>
      <c r="D45" s="38"/>
      <c r="E45" s="11"/>
      <c r="F45" s="11"/>
      <c r="G45" s="17"/>
      <c r="H45" s="35"/>
    </row>
    <row r="46" spans="1:8" ht="15.75" x14ac:dyDescent="0.25">
      <c r="A46" s="6"/>
      <c r="B46" s="40" t="s">
        <v>0</v>
      </c>
      <c r="C46" s="41"/>
      <c r="D46" s="41"/>
      <c r="E46" s="9">
        <f>SUM(E41:E44)/3</f>
        <v>0</v>
      </c>
      <c r="F46" s="9">
        <f>SUM(F41:F44)</f>
        <v>0</v>
      </c>
      <c r="G46" s="20">
        <f>SUM(G41:G44)</f>
        <v>0</v>
      </c>
      <c r="H46" s="4"/>
    </row>
    <row r="47" spans="1:8" ht="39.950000000000003" customHeight="1" x14ac:dyDescent="0.25">
      <c r="A47" s="33"/>
      <c r="B47" s="65" t="s">
        <v>17</v>
      </c>
      <c r="C47" s="66"/>
      <c r="D47" s="66"/>
      <c r="E47" s="66"/>
      <c r="F47" s="66"/>
      <c r="G47" s="66"/>
      <c r="H47" s="67"/>
    </row>
    <row r="48" spans="1:8" ht="20.100000000000001" customHeight="1" x14ac:dyDescent="0.25">
      <c r="A48" s="32"/>
      <c r="B48" s="34"/>
      <c r="C48" s="34"/>
      <c r="D48" s="34"/>
      <c r="E48" s="34"/>
      <c r="F48" s="34"/>
      <c r="G48" s="34"/>
      <c r="H48" s="34"/>
    </row>
    <row r="49" spans="1:8" ht="30" customHeight="1" x14ac:dyDescent="0.25">
      <c r="A49" s="24"/>
      <c r="B49" s="51" t="s">
        <v>24</v>
      </c>
      <c r="C49" s="52"/>
      <c r="D49" s="68" t="s">
        <v>36</v>
      </c>
      <c r="E49" s="69"/>
      <c r="F49" s="69"/>
      <c r="G49" s="69"/>
      <c r="H49" s="70"/>
    </row>
    <row r="50" spans="1:8" ht="30" customHeight="1" x14ac:dyDescent="0.25">
      <c r="A50" s="24"/>
      <c r="B50" s="54" t="s">
        <v>25</v>
      </c>
      <c r="C50" s="54"/>
      <c r="D50" s="54"/>
      <c r="E50" s="55" t="s">
        <v>67</v>
      </c>
      <c r="F50" s="55"/>
      <c r="G50" s="55"/>
      <c r="H50" s="56"/>
    </row>
    <row r="51" spans="1:8" ht="30" customHeight="1" x14ac:dyDescent="0.25">
      <c r="A51" s="29" t="s">
        <v>8</v>
      </c>
      <c r="B51" s="46" t="s">
        <v>1</v>
      </c>
      <c r="C51" s="47"/>
      <c r="D51" s="47"/>
      <c r="E51" s="30" t="s">
        <v>20</v>
      </c>
      <c r="F51" s="30" t="s">
        <v>21</v>
      </c>
      <c r="G51" s="30" t="s">
        <v>22</v>
      </c>
      <c r="H51" s="30" t="s">
        <v>23</v>
      </c>
    </row>
    <row r="52" spans="1:8" ht="61.5" customHeight="1" x14ac:dyDescent="0.25">
      <c r="A52" s="12">
        <v>1</v>
      </c>
      <c r="B52" s="36" t="s">
        <v>52</v>
      </c>
      <c r="C52" s="37"/>
      <c r="D52" s="38"/>
      <c r="E52" s="11">
        <v>0</v>
      </c>
      <c r="F52" s="11">
        <v>0</v>
      </c>
      <c r="G52" s="17">
        <v>0</v>
      </c>
      <c r="H52" s="76" t="s">
        <v>71</v>
      </c>
    </row>
    <row r="53" spans="1:8" ht="63" customHeight="1" x14ac:dyDescent="0.25">
      <c r="A53" s="12">
        <v>2</v>
      </c>
      <c r="B53" s="36" t="s">
        <v>53</v>
      </c>
      <c r="C53" s="37"/>
      <c r="D53" s="38"/>
      <c r="E53" s="11">
        <v>0</v>
      </c>
      <c r="F53" s="11">
        <v>0</v>
      </c>
      <c r="G53" s="17">
        <v>0</v>
      </c>
      <c r="H53" s="76" t="s">
        <v>71</v>
      </c>
    </row>
    <row r="54" spans="1:8" ht="74.25" customHeight="1" x14ac:dyDescent="0.25">
      <c r="A54" s="12">
        <v>3</v>
      </c>
      <c r="B54" s="36" t="s">
        <v>54</v>
      </c>
      <c r="C54" s="37"/>
      <c r="D54" s="38"/>
      <c r="E54" s="11">
        <v>0</v>
      </c>
      <c r="F54" s="11">
        <v>0</v>
      </c>
      <c r="G54" s="17">
        <v>0</v>
      </c>
      <c r="H54" s="76" t="s">
        <v>71</v>
      </c>
    </row>
    <row r="55" spans="1:8" ht="78.75" customHeight="1" x14ac:dyDescent="0.25">
      <c r="A55" s="12">
        <v>4</v>
      </c>
      <c r="B55" s="38" t="s">
        <v>55</v>
      </c>
      <c r="C55" s="39"/>
      <c r="D55" s="39"/>
      <c r="E55" s="11">
        <v>0</v>
      </c>
      <c r="F55" s="11">
        <v>0</v>
      </c>
      <c r="G55" s="17">
        <v>0</v>
      </c>
      <c r="H55" s="76" t="s">
        <v>71</v>
      </c>
    </row>
    <row r="56" spans="1:8" ht="20.100000000000001" customHeight="1" x14ac:dyDescent="0.25">
      <c r="A56" s="24"/>
      <c r="B56" s="40" t="s">
        <v>0</v>
      </c>
      <c r="C56" s="41"/>
      <c r="D56" s="41"/>
      <c r="E56" s="9">
        <f>SUM(E52:E55)/4</f>
        <v>0</v>
      </c>
      <c r="F56" s="9">
        <f>SUM(F52:F55)</f>
        <v>0</v>
      </c>
      <c r="G56" s="20">
        <f>SUM(G52:G55)</f>
        <v>0</v>
      </c>
      <c r="H56" s="4"/>
    </row>
    <row r="57" spans="1:8" ht="39.950000000000003" customHeight="1" x14ac:dyDescent="0.25">
      <c r="A57" s="33"/>
      <c r="B57" s="65" t="s">
        <v>17</v>
      </c>
      <c r="C57" s="66"/>
      <c r="D57" s="66"/>
      <c r="E57" s="66"/>
      <c r="F57" s="66"/>
      <c r="G57" s="66"/>
      <c r="H57" s="67"/>
    </row>
    <row r="58" spans="1:8" ht="20.100000000000001" customHeight="1" x14ac:dyDescent="0.25">
      <c r="A58" s="32"/>
      <c r="B58" s="34"/>
      <c r="C58" s="34"/>
      <c r="D58" s="34"/>
      <c r="E58" s="34"/>
      <c r="F58" s="34"/>
      <c r="G58" s="34"/>
      <c r="H58" s="34"/>
    </row>
    <row r="59" spans="1:8" ht="30" customHeight="1" x14ac:dyDescent="0.25">
      <c r="A59" s="24"/>
      <c r="B59" s="51" t="s">
        <v>26</v>
      </c>
      <c r="C59" s="52"/>
      <c r="D59" s="68" t="s">
        <v>37</v>
      </c>
      <c r="E59" s="69"/>
      <c r="F59" s="69"/>
      <c r="G59" s="69"/>
      <c r="H59" s="70"/>
    </row>
    <row r="60" spans="1:8" ht="30" customHeight="1" x14ac:dyDescent="0.25">
      <c r="A60" s="24"/>
      <c r="B60" s="54" t="s">
        <v>27</v>
      </c>
      <c r="C60" s="54"/>
      <c r="D60" s="54"/>
      <c r="E60" s="55" t="s">
        <v>68</v>
      </c>
      <c r="F60" s="55"/>
      <c r="G60" s="55"/>
      <c r="H60" s="56"/>
    </row>
    <row r="61" spans="1:8" ht="30" customHeight="1" x14ac:dyDescent="0.25">
      <c r="A61" s="29" t="s">
        <v>8</v>
      </c>
      <c r="B61" s="46" t="s">
        <v>1</v>
      </c>
      <c r="C61" s="47"/>
      <c r="D61" s="47"/>
      <c r="E61" s="30" t="s">
        <v>20</v>
      </c>
      <c r="F61" s="30" t="s">
        <v>21</v>
      </c>
      <c r="G61" s="30" t="s">
        <v>22</v>
      </c>
      <c r="H61" s="30" t="s">
        <v>23</v>
      </c>
    </row>
    <row r="62" spans="1:8" ht="81.75" customHeight="1" x14ac:dyDescent="0.25">
      <c r="A62" s="12">
        <v>1</v>
      </c>
      <c r="B62" s="36" t="s">
        <v>56</v>
      </c>
      <c r="C62" s="37"/>
      <c r="D62" s="38"/>
      <c r="E62" s="11">
        <v>43.27</v>
      </c>
      <c r="F62" s="11" t="s">
        <v>72</v>
      </c>
      <c r="G62" s="17">
        <v>0</v>
      </c>
      <c r="H62" s="27" t="s">
        <v>73</v>
      </c>
    </row>
    <row r="63" spans="1:8" ht="66" customHeight="1" x14ac:dyDescent="0.25">
      <c r="A63" s="12">
        <v>2</v>
      </c>
      <c r="B63" s="36" t="s">
        <v>57</v>
      </c>
      <c r="C63" s="37"/>
      <c r="D63" s="38"/>
      <c r="E63" s="11">
        <v>69.23</v>
      </c>
      <c r="F63" s="11" t="s">
        <v>74</v>
      </c>
      <c r="G63" s="17">
        <v>0</v>
      </c>
      <c r="H63" s="27" t="s">
        <v>75</v>
      </c>
    </row>
    <row r="64" spans="1:8" ht="47.25" customHeight="1" x14ac:dyDescent="0.25">
      <c r="A64" s="12">
        <v>3</v>
      </c>
      <c r="B64" s="36" t="s">
        <v>58</v>
      </c>
      <c r="C64" s="37"/>
      <c r="D64" s="38"/>
      <c r="E64" s="11">
        <v>23.33</v>
      </c>
      <c r="F64" s="11" t="s">
        <v>76</v>
      </c>
      <c r="G64" s="17">
        <v>0</v>
      </c>
      <c r="H64" s="31" t="s">
        <v>77</v>
      </c>
    </row>
    <row r="65" spans="1:8" ht="39.950000000000003" customHeight="1" x14ac:dyDescent="0.25">
      <c r="A65" s="12">
        <v>4</v>
      </c>
      <c r="B65" s="36"/>
      <c r="C65" s="37"/>
      <c r="D65" s="38"/>
      <c r="E65" s="11"/>
      <c r="F65" s="11"/>
      <c r="G65" s="17">
        <v>0</v>
      </c>
      <c r="H65" s="31"/>
    </row>
    <row r="66" spans="1:8" ht="39.950000000000003" customHeight="1" x14ac:dyDescent="0.25">
      <c r="A66" s="12">
        <v>5</v>
      </c>
      <c r="B66" s="36"/>
      <c r="C66" s="37"/>
      <c r="D66" s="38"/>
      <c r="E66" s="11"/>
      <c r="F66" s="11"/>
      <c r="G66" s="17"/>
      <c r="H66" s="35"/>
    </row>
    <row r="67" spans="1:8" ht="20.100000000000001" customHeight="1" x14ac:dyDescent="0.25">
      <c r="A67" s="24"/>
      <c r="B67" s="40" t="s">
        <v>0</v>
      </c>
      <c r="C67" s="41"/>
      <c r="D67" s="41"/>
      <c r="E67" s="9">
        <f>SUM(E62:E65)/3</f>
        <v>45.276666666666664</v>
      </c>
      <c r="F67" s="9">
        <f>SUM(F62:F65)</f>
        <v>0</v>
      </c>
      <c r="G67" s="20">
        <f>SUM(G62:G65)</f>
        <v>0</v>
      </c>
      <c r="H67" s="4"/>
    </row>
    <row r="68" spans="1:8" ht="39.950000000000003" customHeight="1" x14ac:dyDescent="0.25">
      <c r="A68" s="33"/>
      <c r="B68" s="65" t="s">
        <v>17</v>
      </c>
      <c r="C68" s="66"/>
      <c r="D68" s="66"/>
      <c r="E68" s="66"/>
      <c r="F68" s="66"/>
      <c r="G68" s="66"/>
      <c r="H68" s="67"/>
    </row>
    <row r="69" spans="1:8" ht="20.100000000000001" customHeight="1" x14ac:dyDescent="0.25">
      <c r="A69" s="32"/>
      <c r="B69" s="34"/>
      <c r="C69" s="34"/>
      <c r="D69" s="34"/>
      <c r="E69" s="34"/>
      <c r="F69" s="34"/>
      <c r="G69" s="34"/>
      <c r="H69" s="34"/>
    </row>
    <row r="70" spans="1:8" ht="30" customHeight="1" x14ac:dyDescent="0.25">
      <c r="A70" s="24"/>
      <c r="B70" s="51" t="s">
        <v>28</v>
      </c>
      <c r="C70" s="52"/>
      <c r="D70" s="68" t="s">
        <v>38</v>
      </c>
      <c r="E70" s="69"/>
      <c r="F70" s="69"/>
      <c r="G70" s="69"/>
      <c r="H70" s="70"/>
    </row>
    <row r="71" spans="1:8" ht="30" customHeight="1" x14ac:dyDescent="0.25">
      <c r="A71" s="24"/>
      <c r="B71" s="54" t="s">
        <v>29</v>
      </c>
      <c r="C71" s="54"/>
      <c r="D71" s="54"/>
      <c r="E71" s="55" t="s">
        <v>69</v>
      </c>
      <c r="F71" s="55"/>
      <c r="G71" s="55"/>
      <c r="H71" s="56"/>
    </row>
    <row r="72" spans="1:8" ht="30" customHeight="1" x14ac:dyDescent="0.25">
      <c r="A72" s="29" t="s">
        <v>8</v>
      </c>
      <c r="B72" s="46" t="s">
        <v>1</v>
      </c>
      <c r="C72" s="47"/>
      <c r="D72" s="47"/>
      <c r="E72" s="30" t="s">
        <v>20</v>
      </c>
      <c r="F72" s="30" t="s">
        <v>21</v>
      </c>
      <c r="G72" s="30" t="s">
        <v>22</v>
      </c>
      <c r="H72" s="30" t="s">
        <v>23</v>
      </c>
    </row>
    <row r="73" spans="1:8" ht="39.950000000000003" customHeight="1" x14ac:dyDescent="0.25">
      <c r="A73" s="12">
        <v>1</v>
      </c>
      <c r="B73" s="36" t="s">
        <v>59</v>
      </c>
      <c r="C73" s="37"/>
      <c r="D73" s="38"/>
      <c r="E73" s="11">
        <v>40</v>
      </c>
      <c r="F73" s="11" t="s">
        <v>78</v>
      </c>
      <c r="G73" s="17">
        <v>0</v>
      </c>
      <c r="H73" s="27" t="s">
        <v>79</v>
      </c>
    </row>
    <row r="74" spans="1:8" ht="45" customHeight="1" x14ac:dyDescent="0.25">
      <c r="A74" s="12">
        <v>2</v>
      </c>
      <c r="B74" s="36" t="s">
        <v>60</v>
      </c>
      <c r="C74" s="37"/>
      <c r="D74" s="38"/>
      <c r="E74" s="11">
        <v>50</v>
      </c>
      <c r="F74" s="11" t="s">
        <v>80</v>
      </c>
      <c r="G74" s="17">
        <v>0</v>
      </c>
      <c r="H74" s="27" t="s">
        <v>81</v>
      </c>
    </row>
    <row r="75" spans="1:8" ht="49.5" customHeight="1" x14ac:dyDescent="0.25">
      <c r="A75" s="12">
        <v>3</v>
      </c>
      <c r="B75" s="36" t="s">
        <v>61</v>
      </c>
      <c r="C75" s="37"/>
      <c r="D75" s="38"/>
      <c r="E75" s="11">
        <v>100</v>
      </c>
      <c r="F75" s="11" t="s">
        <v>82</v>
      </c>
      <c r="G75" s="17">
        <v>0</v>
      </c>
      <c r="H75" s="27" t="s">
        <v>83</v>
      </c>
    </row>
    <row r="76" spans="1:8" ht="39.950000000000003" customHeight="1" x14ac:dyDescent="0.25">
      <c r="A76" s="12">
        <v>4</v>
      </c>
      <c r="B76" s="36"/>
      <c r="C76" s="37"/>
      <c r="D76" s="38"/>
      <c r="E76" s="11"/>
      <c r="F76" s="11"/>
      <c r="G76" s="17">
        <v>0</v>
      </c>
      <c r="H76" s="31"/>
    </row>
    <row r="77" spans="1:8" ht="39.950000000000003" customHeight="1" x14ac:dyDescent="0.25">
      <c r="A77" s="12">
        <v>5</v>
      </c>
      <c r="B77" s="36"/>
      <c r="C77" s="37"/>
      <c r="D77" s="38"/>
      <c r="E77" s="11"/>
      <c r="F77" s="11"/>
      <c r="G77" s="17"/>
      <c r="H77" s="35"/>
    </row>
    <row r="78" spans="1:8" ht="20.100000000000001" customHeight="1" x14ac:dyDescent="0.25">
      <c r="A78" s="24"/>
      <c r="B78" s="40" t="s">
        <v>0</v>
      </c>
      <c r="C78" s="41"/>
      <c r="D78" s="41"/>
      <c r="E78" s="9">
        <f>SUM(E73:E76)/3</f>
        <v>63.333333333333336</v>
      </c>
      <c r="F78" s="9">
        <f>SUM(F73:F76)</f>
        <v>0</v>
      </c>
      <c r="G78" s="20">
        <f>SUM(G73:G76)</f>
        <v>0</v>
      </c>
      <c r="H78" s="4"/>
    </row>
    <row r="79" spans="1:8" ht="39.950000000000003" customHeight="1" x14ac:dyDescent="0.25">
      <c r="A79" s="33"/>
      <c r="B79" s="65" t="s">
        <v>17</v>
      </c>
      <c r="C79" s="66"/>
      <c r="D79" s="66"/>
      <c r="E79" s="66"/>
      <c r="F79" s="66"/>
      <c r="G79" s="66"/>
      <c r="H79" s="67"/>
    </row>
    <row r="80" spans="1:8" ht="20.100000000000001" customHeight="1" x14ac:dyDescent="0.25">
      <c r="A80" s="32"/>
      <c r="B80" s="34"/>
      <c r="C80" s="34"/>
      <c r="D80" s="34"/>
      <c r="E80" s="34"/>
      <c r="F80" s="34"/>
      <c r="G80" s="34"/>
      <c r="H80" s="34"/>
    </row>
    <row r="81" spans="1:8" ht="15.75" x14ac:dyDescent="0.25">
      <c r="A81" s="32"/>
      <c r="B81" s="71" t="s">
        <v>7</v>
      </c>
      <c r="C81" s="72"/>
      <c r="D81" s="72"/>
      <c r="E81" s="10">
        <f>SUM(E15+E25+E35+E46+E56+E67+E78)/7</f>
        <v>29.060952380952383</v>
      </c>
      <c r="F81" s="10">
        <f>SUM(F15+F25+F35+F46+F56+F67+F78)</f>
        <v>425</v>
      </c>
      <c r="G81" s="21">
        <f>SUM(G15+G25+G35+G46+G56+G67+G78)</f>
        <v>54000</v>
      </c>
      <c r="H81" s="2"/>
    </row>
    <row r="82" spans="1:8" x14ac:dyDescent="0.25">
      <c r="B82" s="43"/>
      <c r="C82" s="43"/>
      <c r="D82" s="43"/>
      <c r="E82" s="43"/>
      <c r="F82" s="43"/>
      <c r="G82" s="43"/>
      <c r="H82" s="43"/>
    </row>
    <row r="83" spans="1:8" ht="80.099999999999994" customHeight="1" x14ac:dyDescent="0.25">
      <c r="A83"/>
      <c r="B83" s="62" t="s">
        <v>62</v>
      </c>
      <c r="C83" s="62"/>
      <c r="D83" s="62"/>
      <c r="E83" s="62"/>
    </row>
  </sheetData>
  <mergeCells count="93">
    <mergeCell ref="B14:D14"/>
    <mergeCell ref="B72:D72"/>
    <mergeCell ref="B73:D73"/>
    <mergeCell ref="B74:D74"/>
    <mergeCell ref="B75:D75"/>
    <mergeCell ref="B71:D71"/>
    <mergeCell ref="B50:D50"/>
    <mergeCell ref="B15:D15"/>
    <mergeCell ref="B16:H16"/>
    <mergeCell ref="B56:D56"/>
    <mergeCell ref="B57:H57"/>
    <mergeCell ref="B59:C59"/>
    <mergeCell ref="D59:H59"/>
    <mergeCell ref="B60:D60"/>
    <mergeCell ref="E60:H60"/>
    <mergeCell ref="B51:D51"/>
    <mergeCell ref="E71:H71"/>
    <mergeCell ref="B61:D61"/>
    <mergeCell ref="B62:D62"/>
    <mergeCell ref="B63:D63"/>
    <mergeCell ref="B78:D78"/>
    <mergeCell ref="B64:D64"/>
    <mergeCell ref="B65:D65"/>
    <mergeCell ref="B76:D76"/>
    <mergeCell ref="B68:H68"/>
    <mergeCell ref="B70:C70"/>
    <mergeCell ref="D70:H70"/>
    <mergeCell ref="B77:D77"/>
    <mergeCell ref="B79:H79"/>
    <mergeCell ref="B22:D22"/>
    <mergeCell ref="B23:D23"/>
    <mergeCell ref="B32:D32"/>
    <mergeCell ref="B21:D21"/>
    <mergeCell ref="B24:D24"/>
    <mergeCell ref="B25:D25"/>
    <mergeCell ref="B27:H27"/>
    <mergeCell ref="B30:D30"/>
    <mergeCell ref="B31:D31"/>
    <mergeCell ref="B28:C28"/>
    <mergeCell ref="D28:H28"/>
    <mergeCell ref="B29:D29"/>
    <mergeCell ref="E29:H29"/>
    <mergeCell ref="B26:H26"/>
    <mergeCell ref="B33:D33"/>
    <mergeCell ref="B82:H82"/>
    <mergeCell ref="B83:E83"/>
    <mergeCell ref="B41:D41"/>
    <mergeCell ref="B35:D35"/>
    <mergeCell ref="B36:H36"/>
    <mergeCell ref="B40:D40"/>
    <mergeCell ref="B38:C38"/>
    <mergeCell ref="D38:H38"/>
    <mergeCell ref="B39:D39"/>
    <mergeCell ref="E39:H39"/>
    <mergeCell ref="B81:D81"/>
    <mergeCell ref="B43:D43"/>
    <mergeCell ref="B46:D46"/>
    <mergeCell ref="B47:H47"/>
    <mergeCell ref="B49:C49"/>
    <mergeCell ref="D49:H49"/>
    <mergeCell ref="E50:H50"/>
    <mergeCell ref="B42:D42"/>
    <mergeCell ref="B17:H17"/>
    <mergeCell ref="B20:D20"/>
    <mergeCell ref="B18:C18"/>
    <mergeCell ref="D18:H18"/>
    <mergeCell ref="B19:D19"/>
    <mergeCell ref="E19:H19"/>
    <mergeCell ref="B34:D34"/>
    <mergeCell ref="B44:D44"/>
    <mergeCell ref="B45:D45"/>
    <mergeCell ref="B11:D11"/>
    <mergeCell ref="B12:D12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52:D52"/>
    <mergeCell ref="B53:D53"/>
    <mergeCell ref="B54:D54"/>
    <mergeCell ref="B55:D55"/>
    <mergeCell ref="B67:D67"/>
    <mergeCell ref="B66:D66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62" t="s">
        <v>9</v>
      </c>
      <c r="C3" s="43"/>
      <c r="D3" s="43"/>
      <c r="E3" s="43"/>
      <c r="F3" s="43"/>
      <c r="G3" s="43"/>
      <c r="H3" s="43"/>
      <c r="I3" s="43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2021-05-02T20:36:04Z</cp:lastPrinted>
  <dcterms:created xsi:type="dcterms:W3CDTF">2017-08-15T19:12:25Z</dcterms:created>
  <dcterms:modified xsi:type="dcterms:W3CDTF">2021-06-14T19:12:50Z</dcterms:modified>
</cp:coreProperties>
</file>