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6"/>
  </bookViews>
  <sheets>
    <sheet name="ENERO " sheetId="1" r:id="rId1"/>
    <sheet name="FEBRERO" sheetId="2" r:id="rId2"/>
    <sheet name="MARZO " sheetId="3" r:id="rId3"/>
    <sheet name="ABRIL" sheetId="4" r:id="rId4"/>
    <sheet name="MAYO" sheetId="5" r:id="rId5"/>
    <sheet name="JUNIO" sheetId="6" r:id="rId6"/>
    <sheet name="JULIO " sheetId="7" r:id="rId7"/>
  </sheets>
  <calcPr calcId="144525"/>
</workbook>
</file>

<file path=xl/calcChain.xml><?xml version="1.0" encoding="utf-8"?>
<calcChain xmlns="http://schemas.openxmlformats.org/spreadsheetml/2006/main">
  <c r="E22" i="7" l="1"/>
  <c r="E62" i="7"/>
  <c r="E48" i="7"/>
  <c r="E34" i="7"/>
  <c r="E22" i="6"/>
  <c r="E62" i="6"/>
  <c r="E48" i="6"/>
  <c r="E34" i="6"/>
  <c r="E62" i="5"/>
  <c r="E48" i="5"/>
  <c r="E34" i="5"/>
  <c r="E22" i="5"/>
  <c r="E62" i="4"/>
  <c r="E48" i="4"/>
  <c r="E34" i="4"/>
  <c r="E22" i="4"/>
  <c r="E48" i="3" l="1"/>
  <c r="E34" i="3"/>
  <c r="E62" i="3"/>
  <c r="E22" i="3"/>
  <c r="E61" i="2"/>
  <c r="E47" i="2"/>
  <c r="E33" i="2"/>
  <c r="E22" i="2"/>
  <c r="E61" i="1" l="1"/>
  <c r="E47" i="1"/>
  <c r="E33" i="1"/>
  <c r="E22" i="1"/>
</calcChain>
</file>

<file path=xl/sharedStrings.xml><?xml version="1.0" encoding="utf-8"?>
<sst xmlns="http://schemas.openxmlformats.org/spreadsheetml/2006/main" count="201" uniqueCount="32">
  <si>
    <t>Solicitudes del mes de ENERO 2020</t>
  </si>
  <si>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</si>
  <si>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</si>
  <si>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</si>
  <si>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</si>
  <si>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</si>
  <si>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>INFOMEX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</si>
  <si>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</si>
  <si>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</si>
  <si>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</si>
  <si>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</si>
  <si>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</si>
  <si>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</si>
  <si>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</si>
  <si>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</si>
  <si>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</si>
  <si>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</si>
  <si>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</si>
  <si>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</si>
  <si>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</si>
  <si>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</si>
  <si>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</si>
  <si>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</si>
  <si>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</si>
  <si>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</si>
  <si>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Solicitudes del mes de FEBRERO 2020</t>
  </si>
  <si>
    <t>Solicitudes del mes de MARZO  2020</t>
  </si>
  <si>
    <t>INFORMACION RESERVADA</t>
  </si>
  <si>
    <t>Solicitudes del mes de ABRIL   2020</t>
  </si>
  <si>
    <t>Solicitudes del mes de MAYO  2020</t>
  </si>
  <si>
    <t>Solicitudes del mes de  JUNIO   2020</t>
  </si>
  <si>
    <t>Solicitudes del mes de  JULIO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</si>
</sst>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SOLICITUDES DE INFORMACION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'ENERO '!$B$17</c:f>
              <c:strCache>
                <c:ptCount val="1"/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'!$E$17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1"/>
          <c:tx>
            <c:v>1 UTIP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 UTIP 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2"/>
          <c:tx>
            <c:v>2 INFOMEX</c:v>
          </c:tx>
          <c:invertIfNegative val="0"/>
          <c:dLbls>
            <c:dLbl>
              <c:idx val="0"/>
              <c:layout>
                <c:manualLayout>
                  <c:x val="-3.055555555555555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 INFOMEX  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'!$E$19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4"/>
          <c:order val="3"/>
          <c:tx>
            <c:v>3 DERIVADA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 DERIVADA</a:t>
                    </a:r>
                  </a:p>
                  <a:p>
                    <a:r>
                      <a:rPr lang="en-US" b="1"/>
                      <a:t> 24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'!$E$20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5"/>
          <c:order val="4"/>
          <c:tx>
            <c:v>4 INCOMPETENCIA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INCOMP. 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5"/>
          <c:tx>
            <c:strRef>
              <c:f>'ENERO '!$B$22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'!$E$22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52288"/>
        <c:axId val="94653824"/>
      </c:barChart>
      <c:catAx>
        <c:axId val="94652288"/>
        <c:scaling>
          <c:orientation val="minMax"/>
        </c:scaling>
        <c:delete val="1"/>
        <c:axPos val="b"/>
        <c:majorTickMark val="none"/>
        <c:minorTickMark val="none"/>
        <c:tickLblPos val="nextTo"/>
        <c:crossAx val="94653824"/>
        <c:crosses val="autoZero"/>
        <c:auto val="1"/>
        <c:lblAlgn val="ctr"/>
        <c:lblOffset val="100"/>
        <c:noMultiLvlLbl val="0"/>
      </c:catAx>
      <c:valAx>
        <c:axId val="94653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465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RECIBIDA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'MARZO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'MARZO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2   UTIP </a:t>
                    </a:r>
                  </a:p>
                  <a:p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040054999006752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7       INFORMEX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3.472638041325695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42                      DERIVADA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/>
                      <a:t>0           INCOMP.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651051008016726E-16"/>
                  <c:y val="-4.763812389970136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51            TOTAL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'MARZO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'!$E$16:$E$22</c:f>
              <c:numCache>
                <c:formatCode>General</c:formatCode>
                <c:ptCount val="7"/>
                <c:pt idx="2">
                  <c:v>2</c:v>
                </c:pt>
                <c:pt idx="3">
                  <c:v>7</c:v>
                </c:pt>
                <c:pt idx="4">
                  <c:v>42</c:v>
                </c:pt>
                <c:pt idx="5">
                  <c:v>0</c:v>
                </c:pt>
                <c:pt idx="6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7288576"/>
        <c:axId val="97290112"/>
      </c:barChart>
      <c:catAx>
        <c:axId val="97288576"/>
        <c:scaling>
          <c:orientation val="minMax"/>
        </c:scaling>
        <c:delete val="1"/>
        <c:axPos val="b"/>
        <c:majorTickMark val="none"/>
        <c:minorTickMark val="none"/>
        <c:tickLblPos val="nextTo"/>
        <c:crossAx val="97290112"/>
        <c:crosses val="autoZero"/>
        <c:auto val="1"/>
        <c:lblAlgn val="ctr"/>
        <c:lblOffset val="100"/>
        <c:noMultiLvlLbl val="0"/>
      </c:catAx>
      <c:valAx>
        <c:axId val="97290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7288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'MARZO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'MARZO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7777777777777779E-3"/>
                  <c:y val="1.3054097404491104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6 INFORMACION</a:t>
                    </a:r>
                    <a:r>
                      <a:rPr lang="en-US" b="1" baseline="0"/>
                      <a:t> FUNDAMENTAL </a:t>
                    </a:r>
                  </a:p>
                  <a:p>
                    <a:r>
                      <a:rPr lang="en-US" b="1"/>
                      <a:t>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7777777777777779E-3"/>
                  <c:y val="4.546296296296298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45 INFORMACION ORDINARIA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038112522686024E-2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            INF.RESER.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2595281306714176E-3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              </a:t>
                    </a:r>
                    <a:r>
                      <a:rPr lang="en-US" b="1" baseline="0"/>
                      <a:t>               </a:t>
                    </a:r>
                    <a:r>
                      <a:rPr lang="en-US" b="1"/>
                      <a:t> INF.</a:t>
                    </a:r>
                    <a:r>
                      <a:rPr lang="en-US" b="1" baseline="0"/>
                      <a:t> CONF.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555555555554534E-3"/>
                  <c:y val="2.872666958296879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51              </a:t>
                    </a:r>
                  </a:p>
                  <a:p>
                    <a:r>
                      <a:rPr lang="en-US" b="1"/>
                      <a:t>TOTAL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'MARZO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'MARZO '!$E$42:$E$48</c:f>
              <c:numCache>
                <c:formatCode>General</c:formatCode>
                <c:ptCount val="7"/>
                <c:pt idx="2">
                  <c:v>6</c:v>
                </c:pt>
                <c:pt idx="3">
                  <c:v>45</c:v>
                </c:pt>
                <c:pt idx="4">
                  <c:v>0</c:v>
                </c:pt>
                <c:pt idx="5">
                  <c:v>0</c:v>
                </c:pt>
                <c:pt idx="6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6688256"/>
        <c:axId val="36689792"/>
      </c:barChart>
      <c:catAx>
        <c:axId val="36688256"/>
        <c:scaling>
          <c:orientation val="minMax"/>
        </c:scaling>
        <c:delete val="1"/>
        <c:axPos val="b"/>
        <c:majorTickMark val="none"/>
        <c:minorTickMark val="none"/>
        <c:tickLblPos val="nextTo"/>
        <c:crossAx val="36689792"/>
        <c:crosses val="autoZero"/>
        <c:auto val="1"/>
        <c:lblAlgn val="ctr"/>
        <c:lblOffset val="100"/>
        <c:noMultiLvlLbl val="0"/>
      </c:catAx>
      <c:valAx>
        <c:axId val="36689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668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 DE ACCESO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7661854768154E-2"/>
          <c:y val="0.12535906969962088"/>
          <c:w val="0.86967825896762907"/>
          <c:h val="0.8232403762029746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'MARZO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'MARZO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2        CONSULTA DIRECTA 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8.891221930592010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49      CONSULTA  ELECTRONICA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389391020467246E-2"/>
                  <c:y val="1.317942548619870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</a:t>
                    </a:r>
                    <a:r>
                      <a:rPr lang="en-US" b="1" baseline="0"/>
                      <a:t>  </a:t>
                    </a:r>
                  </a:p>
                  <a:p>
                    <a:r>
                      <a:rPr lang="en-US" b="1" baseline="0"/>
                      <a:t> </a:t>
                    </a:r>
                    <a:r>
                      <a:rPr lang="en-US" b="1"/>
                      <a:t>REPR.                DOC.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79072421071263E-2"/>
                  <c:y val="7.718283854778362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</a:t>
                    </a:r>
                    <a:r>
                      <a:rPr lang="en-US" b="1" baseline="0"/>
                      <a:t>                          </a:t>
                    </a:r>
                    <a:r>
                      <a:rPr lang="en-US" b="1"/>
                      <a:t>ELAB.              </a:t>
                    </a:r>
                    <a:r>
                      <a:rPr lang="en-US" b="1" baseline="0"/>
                      <a:t> INFOR.                        ESP.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749830966869506E-2"/>
                  <c:y val="-8.7863826289756222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                COMB.ANTE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045300878972278E-3"/>
                  <c:y val="-3.4924141347298177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51                       TOTAL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'MARZO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'!$E$55:$E$62</c:f>
              <c:numCache>
                <c:formatCode>General</c:formatCode>
                <c:ptCount val="8"/>
                <c:pt idx="2">
                  <c:v>2</c:v>
                </c:pt>
                <c:pt idx="3">
                  <c:v>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3789568"/>
        <c:axId val="97068544"/>
      </c:barChart>
      <c:catAx>
        <c:axId val="93789568"/>
        <c:scaling>
          <c:orientation val="minMax"/>
        </c:scaling>
        <c:delete val="1"/>
        <c:axPos val="b"/>
        <c:majorTickMark val="none"/>
        <c:minorTickMark val="none"/>
        <c:tickLblPos val="nextTo"/>
        <c:crossAx val="97068544"/>
        <c:crosses val="autoZero"/>
        <c:auto val="1"/>
        <c:lblAlgn val="ctr"/>
        <c:lblOffset val="100"/>
        <c:noMultiLvlLbl val="0"/>
      </c:catAx>
      <c:valAx>
        <c:axId val="970685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378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RECIBIDAS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321741032370955E-2"/>
          <c:y val="0.15313684747739867"/>
          <c:w val="0.88912270341207345"/>
          <c:h val="0.7954625984251968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ABRIL!$B$16:$B$22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7777777777777779E-3"/>
                  <c:y val="-1.809674832312627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2 UTIP</a:t>
                    </a:r>
                    <a:endParaRPr lang="en-US" b="1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199074074074074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4           </a:t>
                    </a:r>
                  </a:p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INFOMEX</a:t>
                    </a:r>
                    <a:endParaRPr lang="en-US" b="1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682852143482064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10           DERIVADA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 INCOMP.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666666666666666E-2"/>
                  <c:y val="1.020851560221638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16  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                  </a:t>
                    </a:r>
                  </a:p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TOTAL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ABRIL!$B$16:$B$22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ABRIL!$E$16:$E$22</c:f>
              <c:numCache>
                <c:formatCode>General</c:formatCode>
                <c:ptCount val="7"/>
                <c:pt idx="2">
                  <c:v>2</c:v>
                </c:pt>
                <c:pt idx="3">
                  <c:v>4</c:v>
                </c:pt>
                <c:pt idx="4">
                  <c:v>10</c:v>
                </c:pt>
                <c:pt idx="5">
                  <c:v>0</c:v>
                </c:pt>
                <c:pt idx="6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59159296"/>
        <c:axId val="59161984"/>
      </c:barChart>
      <c:catAx>
        <c:axId val="59159296"/>
        <c:scaling>
          <c:orientation val="minMax"/>
        </c:scaling>
        <c:delete val="1"/>
        <c:axPos val="b"/>
        <c:majorTickMark val="none"/>
        <c:minorTickMark val="none"/>
        <c:tickLblPos val="nextTo"/>
        <c:crossAx val="59161984"/>
        <c:crosses val="autoZero"/>
        <c:auto val="1"/>
        <c:lblAlgn val="ctr"/>
        <c:lblOffset val="100"/>
        <c:noMultiLvlLbl val="0"/>
      </c:catAx>
      <c:valAx>
        <c:axId val="59161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915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RESUELTAS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707404817641036E-2"/>
          <c:y val="0.14324681855949623"/>
          <c:w val="0.91270057459033838"/>
          <c:h val="0.811413634855262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ABRIL!$B$27:$B$34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0"/>
                  <c:y val="-1.141382778676695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9           </a:t>
                    </a:r>
                  </a:p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AFIRMATIVA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740025740025739E-3"/>
                  <c:y val="-1.141382778676695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4    AFIRMATIVA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PARCIAL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296010296010296E-2"/>
                  <c:y val="2.942334059613262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3 NEGATI VA INX.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PREV.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     INF.     RESERV.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8E-3"/>
                  <c:y val="6.617679214074224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16                        TOTAL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ABRIL!$B$27:$B$34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ABRIL!$E$27:$E$34</c:f>
              <c:numCache>
                <c:formatCode>General</c:formatCode>
                <c:ptCount val="8"/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9461120"/>
        <c:axId val="97249536"/>
      </c:barChart>
      <c:catAx>
        <c:axId val="89461120"/>
        <c:scaling>
          <c:orientation val="minMax"/>
        </c:scaling>
        <c:delete val="1"/>
        <c:axPos val="b"/>
        <c:majorTickMark val="none"/>
        <c:minorTickMark val="none"/>
        <c:tickLblPos val="nextTo"/>
        <c:crossAx val="97249536"/>
        <c:crosses val="autoZero"/>
        <c:auto val="1"/>
        <c:lblAlgn val="ctr"/>
        <c:lblOffset val="100"/>
        <c:noMultiLvlLbl val="0"/>
      </c:catAx>
      <c:valAx>
        <c:axId val="972495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461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ABRIL!$B$42:$B$48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7.7972709551656916E-3"/>
                  <c:y val="4.724555263925351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 </a:t>
                    </a:r>
                    <a:r>
                      <a:rPr lang="en-US" b="1" baseline="0"/>
                      <a:t>      INFORMACION     FUNDAMENTAL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990903183885639E-3"/>
                  <c:y val="6.576407115777194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13     INFORMACION    ORDINARIA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189083820662766E-2"/>
                  <c:y val="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</a:t>
                    </a:r>
                    <a:r>
                      <a:rPr lang="en-US" b="1" baseline="0"/>
                      <a:t>        INF. RESERV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/>
                      <a:t>0  INF. CONFIDENCIAL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7974756079466677E-3"/>
                  <c:y val="6.113444152814231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16     TOTAL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ABRIL!$B$42:$B$48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ABRIL!$E$42:$E$48</c:f>
              <c:numCache>
                <c:formatCode>General</c:formatCode>
                <c:ptCount val="7"/>
                <c:pt idx="2">
                  <c:v>3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4164608"/>
        <c:axId val="84168064"/>
      </c:barChart>
      <c:catAx>
        <c:axId val="84164608"/>
        <c:scaling>
          <c:orientation val="minMax"/>
        </c:scaling>
        <c:delete val="1"/>
        <c:axPos val="b"/>
        <c:majorTickMark val="none"/>
        <c:minorTickMark val="none"/>
        <c:tickLblPos val="nextTo"/>
        <c:crossAx val="84168064"/>
        <c:crosses val="autoZero"/>
        <c:auto val="1"/>
        <c:lblAlgn val="ctr"/>
        <c:lblOffset val="100"/>
        <c:noMultiLvlLbl val="0"/>
      </c:catAx>
      <c:valAx>
        <c:axId val="84168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164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 DE ACCESO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45083787603473E-2"/>
          <c:y val="0.18091462525517643"/>
          <c:w val="0.90534403391883711"/>
          <c:h val="0.753795931758530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ABRIL!$B$55:$B$62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5.1282051282051282E-3"/>
                  <c:y val="-2.272637795275590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 CONSULTA</a:t>
                    </a:r>
                    <a:r>
                      <a:rPr lang="en-US" b="1" baseline="0"/>
                      <a:t> DIRECTA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5641025641025641E-3"/>
                  <c:y val="7.502296587926508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14 CONSULTA DIRECTA ELECTRONICA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010816829714468E-2"/>
                  <c:y val="-1.171362615817601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REP.DOC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/>
                      <a:t>0       </a:t>
                    </a:r>
                  </a:p>
                  <a:p>
                    <a:r>
                      <a:rPr lang="en-US" b="1"/>
                      <a:t>ELAB.INF.ESP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794871794871794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  </a:t>
                    </a:r>
                  </a:p>
                  <a:p>
                    <a:r>
                      <a:rPr lang="en-US" b="1"/>
                      <a:t>  COMB.ANTE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02085156022164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16 TOTAL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ABRIL!$B$55:$B$62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ABRIL!$E$55:$E$62</c:f>
              <c:numCache>
                <c:formatCode>General</c:formatCode>
                <c:ptCount val="8"/>
                <c:pt idx="2">
                  <c:v>2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6154240"/>
        <c:axId val="86169088"/>
      </c:barChart>
      <c:catAx>
        <c:axId val="86154240"/>
        <c:scaling>
          <c:orientation val="minMax"/>
        </c:scaling>
        <c:delete val="1"/>
        <c:axPos val="b"/>
        <c:majorTickMark val="none"/>
        <c:minorTickMark val="none"/>
        <c:tickLblPos val="nextTo"/>
        <c:crossAx val="86169088"/>
        <c:crosses val="autoZero"/>
        <c:auto val="1"/>
        <c:lblAlgn val="ctr"/>
        <c:lblOffset val="100"/>
        <c:noMultiLvlLbl val="0"/>
      </c:catAx>
      <c:valAx>
        <c:axId val="86169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15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RECIBIDAS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MAYO!$B$16:$B$22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1 UTIP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5.282407407407407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15 INFOMEX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3.6803732866724993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19 DERIVADA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/>
                      <a:t>0  INCOMP.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3403385872737887E-3"/>
                  <c:y val="5.5788859725867598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35 TOTAL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MAYO!$B$16:$B$22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MAYO!$E$16:$E$22</c:f>
              <c:numCache>
                <c:formatCode>General</c:formatCode>
                <c:ptCount val="7"/>
                <c:pt idx="2">
                  <c:v>1</c:v>
                </c:pt>
                <c:pt idx="3">
                  <c:v>15</c:v>
                </c:pt>
                <c:pt idx="4">
                  <c:v>19</c:v>
                </c:pt>
                <c:pt idx="5">
                  <c:v>0</c:v>
                </c:pt>
                <c:pt idx="6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4265216"/>
        <c:axId val="84278272"/>
      </c:barChart>
      <c:catAx>
        <c:axId val="84265216"/>
        <c:scaling>
          <c:orientation val="minMax"/>
        </c:scaling>
        <c:delete val="1"/>
        <c:axPos val="b"/>
        <c:majorTickMark val="none"/>
        <c:minorTickMark val="none"/>
        <c:tickLblPos val="nextTo"/>
        <c:crossAx val="84278272"/>
        <c:crosses val="autoZero"/>
        <c:auto val="1"/>
        <c:lblAlgn val="ctr"/>
        <c:lblOffset val="100"/>
        <c:noMultiLvlLbl val="0"/>
      </c:catAx>
      <c:valAx>
        <c:axId val="842782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26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RESUELTAS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MAYO!$B$27:$B$34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0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9           AFIRMATIVA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3148148148148147E-3"/>
                  <c:y val="5.650481189851268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12                 AFIRMATIVA    PARCIAL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9444444444444441E-3"/>
                  <c:y val="7.039370078740157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14               NEGATIVA</a:t>
                    </a:r>
                    <a:r>
                      <a:rPr lang="en-US" b="1" baseline="0"/>
                      <a:t>         INX.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77777777777786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PREV.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1"/>
                      <a:t>0 INF.RESERV.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9444444444444441E-3"/>
                  <c:y val="9.4925634295713035E-4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35 TOTAL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MAYO!$B$27:$B$34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MAYO!$E$27:$E$34</c:f>
              <c:numCache>
                <c:formatCode>General</c:formatCode>
                <c:ptCount val="8"/>
                <c:pt idx="2">
                  <c:v>9</c:v>
                </c:pt>
                <c:pt idx="3">
                  <c:v>12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8592768"/>
        <c:axId val="88625152"/>
      </c:barChart>
      <c:catAx>
        <c:axId val="88592768"/>
        <c:scaling>
          <c:orientation val="minMax"/>
        </c:scaling>
        <c:delete val="1"/>
        <c:axPos val="b"/>
        <c:majorTickMark val="none"/>
        <c:minorTickMark val="none"/>
        <c:tickLblPos val="nextTo"/>
        <c:crossAx val="88625152"/>
        <c:crosses val="autoZero"/>
        <c:auto val="1"/>
        <c:lblAlgn val="ctr"/>
        <c:lblOffset val="100"/>
        <c:noMultiLvlLbl val="0"/>
      </c:catAx>
      <c:valAx>
        <c:axId val="886251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8592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MAYO!$B$42:$B$48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3350846468184043E-3"/>
                  <c:y val="3.335666375036445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8           INFORMACION FUNDAMENTAL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2852143482060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27          INFORMACION    ORDINARIA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35084646818447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INF.RESERV.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005070075522520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INFOR.CONF.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0052539404553416E-3"/>
                  <c:y val="1.483814523184601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35  TOTAL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MAYO!$B$42:$B$48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MAYO!$E$42:$E$48</c:f>
              <c:numCache>
                <c:formatCode>General</c:formatCode>
                <c:ptCount val="7"/>
                <c:pt idx="2">
                  <c:v>8</c:v>
                </c:pt>
                <c:pt idx="3">
                  <c:v>27</c:v>
                </c:pt>
                <c:pt idx="4">
                  <c:v>0</c:v>
                </c:pt>
                <c:pt idx="5">
                  <c:v>0</c:v>
                </c:pt>
                <c:pt idx="6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7237632"/>
        <c:axId val="97247616"/>
      </c:barChart>
      <c:catAx>
        <c:axId val="97237632"/>
        <c:scaling>
          <c:orientation val="minMax"/>
        </c:scaling>
        <c:delete val="1"/>
        <c:axPos val="b"/>
        <c:majorTickMark val="none"/>
        <c:minorTickMark val="none"/>
        <c:tickLblPos val="nextTo"/>
        <c:crossAx val="97247616"/>
        <c:crosses val="autoZero"/>
        <c:auto val="1"/>
        <c:lblAlgn val="ctr"/>
        <c:lblOffset val="100"/>
        <c:noMultiLvlLbl val="0"/>
      </c:catAx>
      <c:valAx>
        <c:axId val="97247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723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RESUELTAS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AFIRMATIVA</c:v>
          </c:tx>
          <c:invertIfNegative val="0"/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'!$C$27:$C$33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'!$D$27:$D$33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7777777777777779E-3"/>
                  <c:y val="1.8981481481480634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12   AFIRMATIVA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777777777777779E-3"/>
                  <c:y val="-1.69808982210556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3 AFIRMATIVA-PARCIAL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16 NEGATIVA-INX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3.2407407407407322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    PREVENCION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555555555555558E-3"/>
                  <c:y val="2.409740449110527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31 TOTAL          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'!$E$27:$E$33</c:f>
              <c:numCache>
                <c:formatCode>General</c:formatCode>
                <c:ptCount val="7"/>
                <c:pt idx="2">
                  <c:v>12</c:v>
                </c:pt>
                <c:pt idx="3">
                  <c:v>3</c:v>
                </c:pt>
                <c:pt idx="4">
                  <c:v>16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4708864"/>
        <c:axId val="94710400"/>
      </c:barChart>
      <c:catAx>
        <c:axId val="94708864"/>
        <c:scaling>
          <c:orientation val="minMax"/>
        </c:scaling>
        <c:delete val="1"/>
        <c:axPos val="b"/>
        <c:majorTickMark val="none"/>
        <c:minorTickMark val="none"/>
        <c:tickLblPos val="nextTo"/>
        <c:crossAx val="94710400"/>
        <c:crosses val="autoZero"/>
        <c:auto val="1"/>
        <c:lblAlgn val="ctr"/>
        <c:lblOffset val="100"/>
        <c:noMultiLvlLbl val="0"/>
      </c:catAx>
      <c:valAx>
        <c:axId val="947104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470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 DE ACCESO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8766036608631667E-2"/>
          <c:y val="0.1718423354975365"/>
          <c:w val="0.92082580376992096"/>
          <c:h val="0.8043661647557213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MAYO!$B$55:$B$62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4.1571696766863581E-17"/>
                  <c:y val="-3.447161210111893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 CONSULTA DIRECTA PERSONAL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37866456359659E-2"/>
                  <c:y val="-9.0408435787631813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34 CONSULTA DIRECTA ELECTRONICA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4330620399124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REP. DOC.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3143393533727163E-17"/>
                  <c:y val="3.508771929824561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        ELAB.INF.ESP.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401359936907898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  COMB.</a:t>
                    </a:r>
                    <a:r>
                      <a:rPr lang="en-US" b="1" baseline="0"/>
                      <a:t> ANT.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8140586330175453E-2"/>
                  <c:y val="1.249528019523875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35 TOTAL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MAYO!$B$55:$B$62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MAYO!$E$55:$E$62</c:f>
              <c:numCache>
                <c:formatCode>General</c:formatCode>
                <c:ptCount val="8"/>
                <c:pt idx="2">
                  <c:v>1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6808064"/>
        <c:axId val="86886656"/>
      </c:barChart>
      <c:catAx>
        <c:axId val="86808064"/>
        <c:scaling>
          <c:orientation val="minMax"/>
        </c:scaling>
        <c:delete val="1"/>
        <c:axPos val="b"/>
        <c:majorTickMark val="none"/>
        <c:minorTickMark val="none"/>
        <c:tickLblPos val="nextTo"/>
        <c:crossAx val="86886656"/>
        <c:crosses val="autoZero"/>
        <c:auto val="1"/>
        <c:lblAlgn val="ctr"/>
        <c:lblOffset val="100"/>
        <c:noMultiLvlLbl val="0"/>
      </c:catAx>
      <c:valAx>
        <c:axId val="868866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680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</a:t>
            </a:r>
            <a:r>
              <a:rPr lang="es-MX" sz="1600" baseline="0">
                <a:latin typeface="Times New Roman" pitchFamily="18" charset="0"/>
                <a:cs typeface="Times New Roman" pitchFamily="18" charset="0"/>
              </a:rPr>
              <a:t> RECIBIDA</a:t>
            </a:r>
            <a:endParaRPr lang="es-MX" sz="1600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JUNIO!$B$16:$B$22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8.3333333333333332E-3"/>
                  <c:y val="3.24074074074074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UTIP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  INFOMEX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7569262175561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 DERIVADA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111111111111112E-2"/>
                  <c:y val="2.34744094488188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 INCOMP.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777777777777779E-3"/>
                  <c:y val="5.57888597258675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35 TOTAL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JUNIO!$B$16:$B$22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JUNIO!$E$16:$E$22</c:f>
              <c:numCache>
                <c:formatCode>General</c:formatCode>
                <c:ptCount val="7"/>
                <c:pt idx="2">
                  <c:v>0</c:v>
                </c:pt>
                <c:pt idx="3">
                  <c:v>10</c:v>
                </c:pt>
                <c:pt idx="4">
                  <c:v>25</c:v>
                </c:pt>
                <c:pt idx="5">
                  <c:v>1</c:v>
                </c:pt>
                <c:pt idx="6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9506944"/>
        <c:axId val="89508480"/>
      </c:barChart>
      <c:catAx>
        <c:axId val="89506944"/>
        <c:scaling>
          <c:orientation val="minMax"/>
        </c:scaling>
        <c:delete val="1"/>
        <c:axPos val="b"/>
        <c:majorTickMark val="none"/>
        <c:minorTickMark val="none"/>
        <c:tickLblPos val="nextTo"/>
        <c:crossAx val="89508480"/>
        <c:crosses val="autoZero"/>
        <c:auto val="1"/>
        <c:lblAlgn val="ctr"/>
        <c:lblOffset val="100"/>
        <c:noMultiLvlLbl val="0"/>
      </c:catAx>
      <c:valAx>
        <c:axId val="89508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50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</a:t>
            </a:r>
            <a:r>
              <a:rPr lang="es-MX" sz="1600" baseline="0">
                <a:latin typeface="Times New Roman" pitchFamily="18" charset="0"/>
                <a:cs typeface="Times New Roman" pitchFamily="18" charset="0"/>
              </a:rPr>
              <a:t> RESUELTAS</a:t>
            </a:r>
            <a:endParaRPr lang="es-MX" sz="1600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JUNIO!$B$27:$B$34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7777777777777779E-3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  AFIRMATIVA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111111111111112E-2"/>
                  <c:y val="0.121319626713327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 AFIRMATIVA  PARCIAL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333333333333332E-3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 NEGATIVA INX.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111111111111108E-2"/>
                  <c:y val="-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PREV.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777777777777779E-3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         INF.RESERV.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3333333333332309E-3"/>
                  <c:y val="1.94677748614756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 TOTAL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JUNIO!$B$27:$B$34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JUNIO!$E$27:$E$34</c:f>
              <c:numCache>
                <c:formatCode>General</c:formatCode>
                <c:ptCount val="8"/>
                <c:pt idx="2">
                  <c:v>10</c:v>
                </c:pt>
                <c:pt idx="3">
                  <c:v>8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29748992"/>
        <c:axId val="129750528"/>
      </c:barChart>
      <c:catAx>
        <c:axId val="129748992"/>
        <c:scaling>
          <c:orientation val="minMax"/>
        </c:scaling>
        <c:delete val="1"/>
        <c:axPos val="b"/>
        <c:majorTickMark val="none"/>
        <c:minorTickMark val="none"/>
        <c:tickLblPos val="nextTo"/>
        <c:crossAx val="129750528"/>
        <c:crosses val="autoZero"/>
        <c:auto val="1"/>
        <c:lblAlgn val="ctr"/>
        <c:lblOffset val="100"/>
        <c:noMultiLvlLbl val="0"/>
      </c:catAx>
      <c:valAx>
        <c:axId val="129750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974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</a:t>
            </a:r>
            <a:r>
              <a:rPr lang="es-MX" sz="1600" baseline="0">
                <a:latin typeface="Times New Roman" pitchFamily="18" charset="0"/>
                <a:cs typeface="Times New Roman" pitchFamily="18" charset="0"/>
              </a:rPr>
              <a:t> SOLICITADA</a:t>
            </a:r>
            <a:endParaRPr lang="es-MX" sz="1600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JUNIO!$B$42:$B$48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6092628832354858E-3"/>
                  <c:y val="6.11344415281423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   INFORMACION  FUNDAMENTAL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4.0717410323709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   INFORMACION   ORDINARIA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0 INF.RESERV.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09262883235485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INF.</a:t>
                    </a:r>
                    <a:r>
                      <a:rPr lang="en-US" baseline="0"/>
                      <a:t> CONF.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3.68037328667249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 TOTAL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JUNIO!$B$42:$B$48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JUNIO!$E$42:$E$48</c:f>
              <c:numCache>
                <c:formatCode>General</c:formatCode>
                <c:ptCount val="7"/>
                <c:pt idx="2">
                  <c:v>10</c:v>
                </c:pt>
                <c:pt idx="3">
                  <c:v>24</c:v>
                </c:pt>
                <c:pt idx="4">
                  <c:v>0</c:v>
                </c:pt>
                <c:pt idx="5">
                  <c:v>0</c:v>
                </c:pt>
                <c:pt idx="6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20771712"/>
        <c:axId val="121005568"/>
      </c:barChart>
      <c:catAx>
        <c:axId val="120771712"/>
        <c:scaling>
          <c:orientation val="minMax"/>
        </c:scaling>
        <c:delete val="1"/>
        <c:axPos val="b"/>
        <c:majorTickMark val="none"/>
        <c:minorTickMark val="none"/>
        <c:tickLblPos val="nextTo"/>
        <c:crossAx val="121005568"/>
        <c:crosses val="autoZero"/>
        <c:auto val="1"/>
        <c:lblAlgn val="ctr"/>
        <c:lblOffset val="100"/>
        <c:noMultiLvlLbl val="0"/>
      </c:catAx>
      <c:valAx>
        <c:axId val="121005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0771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</a:t>
            </a:r>
            <a:r>
              <a:rPr lang="es-MX" sz="1600" baseline="0">
                <a:latin typeface="Times New Roman" pitchFamily="18" charset="0"/>
                <a:cs typeface="Times New Roman" pitchFamily="18" charset="0"/>
              </a:rPr>
              <a:t> DE ACCESO</a:t>
            </a:r>
            <a:endParaRPr lang="es-MX" sz="1600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7621204883636127E-2"/>
          <c:y val="0.14850721784776902"/>
          <c:w val="0.89845837763430259"/>
          <c:h val="0.800092228054826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JUNIO!$B$55:$B$62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0 CONSULTA DIRECTA PERSONAL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437051532941943E-2"/>
                  <c:y val="3.33566637503645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 CONSULTA DIRECTA ELECTRONCIA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96820318096175E-2"/>
                  <c:y val="3.59873993096653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REP.DOC.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0793640636192352E-3"/>
                  <c:y val="4.67836191025649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             ELB.INF.ESP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301586641352502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COM.ANTE.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6190460954288523E-3"/>
                  <c:y val="-2.80520360792096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  TOTAL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JUNIO!$B$55:$B$62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JUNIO!$E$55:$E$62</c:f>
              <c:numCache>
                <c:formatCode>General</c:formatCode>
                <c:ptCount val="8"/>
                <c:pt idx="2">
                  <c:v>0</c:v>
                </c:pt>
                <c:pt idx="3">
                  <c:v>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22764672"/>
        <c:axId val="134967680"/>
      </c:barChart>
      <c:catAx>
        <c:axId val="122764672"/>
        <c:scaling>
          <c:orientation val="minMax"/>
        </c:scaling>
        <c:delete val="1"/>
        <c:axPos val="b"/>
        <c:majorTickMark val="none"/>
        <c:minorTickMark val="none"/>
        <c:tickLblPos val="nextTo"/>
        <c:crossAx val="134967680"/>
        <c:crosses val="autoZero"/>
        <c:auto val="1"/>
        <c:lblAlgn val="ctr"/>
        <c:lblOffset val="100"/>
        <c:noMultiLvlLbl val="0"/>
      </c:catAx>
      <c:valAx>
        <c:axId val="134967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276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es-MX">
                <a:latin typeface="Times New Roman" pitchFamily="18" charset="0"/>
                <a:cs typeface="Times New Roman" pitchFamily="18" charset="0"/>
              </a:rPr>
              <a:t>SOLICITUD RECIBIDAS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'JULIO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'!$C$16:$C$22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'JULIO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'!$D$16:$D$22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0"/>
                  <c:y val="2.247521143190434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 UTIP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474335188620907E-3"/>
                  <c:y val="2.872703412073490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7 INFOMEX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73716759431136E-3"/>
                  <c:y val="1.020851560221638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29 DERIVADA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="1"/>
                      <a:t>1 INCOMPETENCIA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5.5788859725867598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39 TOTAL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'JULIO '!$B$16:$B$22</c:f>
              <c:strCache>
                <c:ptCount val="7"/>
                <c:pt idx="0">
                  <c:v>SOLICITUDES DE INFORMACION RECIBIDAS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'!$E$16:$E$22</c:f>
              <c:numCache>
                <c:formatCode>General</c:formatCode>
                <c:ptCount val="7"/>
                <c:pt idx="2">
                  <c:v>3</c:v>
                </c:pt>
                <c:pt idx="3">
                  <c:v>7</c:v>
                </c:pt>
                <c:pt idx="4">
                  <c:v>29</c:v>
                </c:pt>
                <c:pt idx="5">
                  <c:v>1</c:v>
                </c:pt>
                <c:pt idx="6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65981568"/>
        <c:axId val="166593664"/>
      </c:barChart>
      <c:catAx>
        <c:axId val="165981568"/>
        <c:scaling>
          <c:orientation val="minMax"/>
        </c:scaling>
        <c:delete val="1"/>
        <c:axPos val="b"/>
        <c:majorTickMark val="none"/>
        <c:minorTickMark val="none"/>
        <c:tickLblPos val="nextTo"/>
        <c:crossAx val="166593664"/>
        <c:crosses val="autoZero"/>
        <c:auto val="1"/>
        <c:lblAlgn val="ctr"/>
        <c:lblOffset val="100"/>
        <c:noMultiLvlLbl val="0"/>
      </c:catAx>
      <c:valAx>
        <c:axId val="1665936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598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>
                <a:latin typeface="Times New Roman" pitchFamily="18" charset="0"/>
                <a:cs typeface="Times New Roman" pitchFamily="18" charset="0"/>
              </a:rPr>
              <a:t>SOLICITU</a:t>
            </a:r>
            <a:r>
              <a:rPr lang="es-MX" baseline="0">
                <a:latin typeface="Times New Roman" pitchFamily="18" charset="0"/>
                <a:cs typeface="Times New Roman" pitchFamily="18" charset="0"/>
              </a:rPr>
              <a:t>D RESUELTAS</a:t>
            </a:r>
            <a:endParaRPr lang="es-MX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897821429565120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'JULIO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'JULIO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3557126030624262E-3"/>
                  <c:y val="-2.21988918051909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 AFIRMATIVA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0671378091872791E-3"/>
                  <c:y val="-8.310002916302128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          AFIRMATIVA  PARCIAL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68285214348207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                NEGATIVA INX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0 PREV.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 INF.RESERV.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 TOTAL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'JULIO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'!$E$27:$E$34</c:f>
              <c:numCache>
                <c:formatCode>General</c:formatCode>
                <c:ptCount val="8"/>
                <c:pt idx="2">
                  <c:v>20</c:v>
                </c:pt>
                <c:pt idx="3">
                  <c:v>6</c:v>
                </c:pt>
                <c:pt idx="4">
                  <c:v>13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82442240"/>
        <c:axId val="189145088"/>
      </c:barChart>
      <c:catAx>
        <c:axId val="182442240"/>
        <c:scaling>
          <c:orientation val="minMax"/>
        </c:scaling>
        <c:delete val="1"/>
        <c:axPos val="b"/>
        <c:majorTickMark val="none"/>
        <c:minorTickMark val="none"/>
        <c:tickLblPos val="nextTo"/>
        <c:crossAx val="189145088"/>
        <c:crosses val="autoZero"/>
        <c:auto val="1"/>
        <c:lblAlgn val="ctr"/>
        <c:lblOffset val="100"/>
        <c:noMultiLvlLbl val="0"/>
      </c:catAx>
      <c:valAx>
        <c:axId val="189145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2442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>
                <a:latin typeface="Times New Roman" pitchFamily="18" charset="0"/>
                <a:cs typeface="Times New Roman" pitchFamily="18" charset="0"/>
              </a:rPr>
              <a:t>INFORMACION</a:t>
            </a:r>
            <a:r>
              <a:rPr lang="es-MX" baseline="0">
                <a:latin typeface="Times New Roman" pitchFamily="18" charset="0"/>
                <a:cs typeface="Times New Roman" pitchFamily="18" charset="0"/>
              </a:rPr>
              <a:t> SOLICITADA</a:t>
            </a:r>
            <a:endParaRPr lang="es-MX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'JULIO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'!$C$42:$C$48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'JULIO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'!$D$42:$D$48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7.0796460176991149E-3"/>
                  <c:y val="9.4925634295713035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         INFORMACION FUNDAMENTAL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21988918051910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      INFORMACION ORDINARIA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0 INF.</a:t>
                    </a:r>
                    <a:r>
                      <a:rPr lang="en-US" baseline="0"/>
                      <a:t> RESERV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581120943952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INF.CONF.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7.0796460176991149E-3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 TOTAL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'JULIO '!$B$42:$B$48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'JULIO '!$E$42:$E$48</c:f>
              <c:numCache>
                <c:formatCode>General</c:formatCode>
                <c:ptCount val="7"/>
                <c:pt idx="2">
                  <c:v>8</c:v>
                </c:pt>
                <c:pt idx="3">
                  <c:v>31</c:v>
                </c:pt>
                <c:pt idx="4">
                  <c:v>0</c:v>
                </c:pt>
                <c:pt idx="5">
                  <c:v>0</c:v>
                </c:pt>
                <c:pt idx="6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68432000"/>
        <c:axId val="168434688"/>
      </c:barChart>
      <c:catAx>
        <c:axId val="168432000"/>
        <c:scaling>
          <c:orientation val="minMax"/>
        </c:scaling>
        <c:delete val="1"/>
        <c:axPos val="b"/>
        <c:majorTickMark val="none"/>
        <c:minorTickMark val="none"/>
        <c:tickLblPos val="nextTo"/>
        <c:crossAx val="168434688"/>
        <c:crosses val="autoZero"/>
        <c:auto val="1"/>
        <c:lblAlgn val="ctr"/>
        <c:lblOffset val="100"/>
        <c:noMultiLvlLbl val="0"/>
      </c:catAx>
      <c:valAx>
        <c:axId val="168434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8432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>
                <a:latin typeface="Times New Roman" pitchFamily="18" charset="0"/>
                <a:cs typeface="Times New Roman" pitchFamily="18" charset="0"/>
              </a:rPr>
              <a:t>MEDIOS</a:t>
            </a:r>
            <a:r>
              <a:rPr lang="es-MX" baseline="0">
                <a:latin typeface="Times New Roman" pitchFamily="18" charset="0"/>
                <a:cs typeface="Times New Roman" pitchFamily="18" charset="0"/>
              </a:rPr>
              <a:t> DE ACCESO</a:t>
            </a:r>
            <a:endParaRPr lang="es-MX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'JULIO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'!$C$55:$C$62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'JULIO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'!$D$55:$D$62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7777777777777779E-3"/>
                  <c:y val="-4.90886555847185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       CONSULTA DIRECTA</a:t>
                    </a:r>
                    <a:r>
                      <a:rPr lang="en-US" baseline="0"/>
                      <a:t> PERSONAL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1146106736653E-3"/>
                  <c:y val="7.96529600466608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36 CONSULTA DIRECTA ELECTRONICA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797370650389051E-2"/>
                  <c:y val="7.09470456964346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                    </a:t>
                    </a:r>
                    <a:r>
                      <a:rPr lang="en-US" b="1"/>
                      <a:t>R</a:t>
                    </a:r>
                    <a:r>
                      <a:rPr lang="en-US"/>
                      <a:t>EP.DOC.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587665295370281E-3"/>
                  <c:y val="8.0266134340921894E-3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0</a:t>
                    </a:r>
                    <a:r>
                      <a:rPr lang="en-US"/>
                      <a:t>             ELAB.INF.ESP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0699498964274732E-2"/>
                  <c:y val="4.7906642204504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                 COM.ANT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3333333333333332E-3"/>
                  <c:y val="5.57888597258675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 TOTAL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'JULIO '!$B$55:$B$62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'JULIO '!$E$55:$E$62</c:f>
              <c:numCache>
                <c:formatCode>General</c:formatCode>
                <c:ptCount val="8"/>
                <c:pt idx="2">
                  <c:v>3</c:v>
                </c:pt>
                <c:pt idx="3">
                  <c:v>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170841600"/>
        <c:axId val="182104832"/>
      </c:barChart>
      <c:catAx>
        <c:axId val="170841600"/>
        <c:scaling>
          <c:orientation val="minMax"/>
        </c:scaling>
        <c:delete val="1"/>
        <c:axPos val="b"/>
        <c:majorTickMark val="none"/>
        <c:minorTickMark val="none"/>
        <c:tickLblPos val="nextTo"/>
        <c:crossAx val="182104832"/>
        <c:crosses val="autoZero"/>
        <c:auto val="1"/>
        <c:lblAlgn val="ctr"/>
        <c:lblOffset val="100"/>
        <c:noMultiLvlLbl val="0"/>
      </c:catAx>
      <c:valAx>
        <c:axId val="1821048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084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'!$C$41:$C$47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'!$D$41:$D$47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8.3333333333333332E-3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9 INFORMACION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FUNDAMENTAL</a:t>
                    </a:r>
                    <a:endParaRPr lang="en-US" b="1">
                      <a:solidFill>
                        <a:srgbClr val="00B0F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333333333333332E-3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22 INFORMACION   ORDINARIA 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333333333333332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INFORMACION RESERVADA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5000000000000001E-2"/>
                  <c:y val="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INFORMACION CONFIDENCIAL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3333333333333332E-3"/>
                  <c:y val="-3.6803732866724993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31 TOTAL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'!$E$41:$E$47</c:f>
              <c:numCache>
                <c:formatCode>General</c:formatCode>
                <c:ptCount val="7"/>
                <c:pt idx="2">
                  <c:v>9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4761344"/>
        <c:axId val="94762880"/>
      </c:barChart>
      <c:catAx>
        <c:axId val="94761344"/>
        <c:scaling>
          <c:orientation val="minMax"/>
        </c:scaling>
        <c:delete val="1"/>
        <c:axPos val="b"/>
        <c:majorTickMark val="none"/>
        <c:minorTickMark val="none"/>
        <c:tickLblPos val="nextTo"/>
        <c:crossAx val="94762880"/>
        <c:crosses val="autoZero"/>
        <c:auto val="1"/>
        <c:lblAlgn val="ctr"/>
        <c:lblOffset val="100"/>
        <c:noMultiLvlLbl val="0"/>
      </c:catAx>
      <c:valAx>
        <c:axId val="94762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4761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 DE ACCESO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'!$C$54:$C$61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'!$D$54:$D$61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1.3888888888888888E-2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9                  CONSULTA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 DIRECTA       PERSONAL</a:t>
                    </a:r>
                    <a:endParaRPr lang="en-US" b="1">
                      <a:solidFill>
                        <a:srgbClr val="00B0F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555555555555558E-3"/>
                  <c:y val="-3.6803732866724993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22              CONSULTA DIRECTA ELECTRONICA</a:t>
                    </a:r>
                    <a:endParaRPr lang="en-US" b="1">
                      <a:solidFill>
                        <a:srgbClr val="00B0F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</a:t>
                    </a:r>
                  </a:p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REPRO.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DOCUMENTOS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7777777777777776E-2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O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                  INFORMES ESPECIFICOS</a:t>
                    </a:r>
                    <a:endParaRPr lang="en-US" b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3468548461162574E-2"/>
                  <c:y val="4.942013234261210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                        COMBINACION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ANTERIOR</a:t>
                    </a:r>
                  </a:p>
                  <a:p>
                    <a:endParaRPr lang="en-US" b="1" baseline="0">
                      <a:solidFill>
                        <a:sysClr val="windowText" lastClr="000000"/>
                      </a:solidFill>
                    </a:endParaRP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049780045099996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31                                   TOTAL 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'!$E$54:$E$61</c:f>
              <c:numCache>
                <c:formatCode>General</c:formatCode>
                <c:ptCount val="8"/>
                <c:pt idx="2">
                  <c:v>9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5251840"/>
        <c:axId val="95257728"/>
      </c:barChart>
      <c:catAx>
        <c:axId val="95251840"/>
        <c:scaling>
          <c:orientation val="minMax"/>
        </c:scaling>
        <c:delete val="1"/>
        <c:axPos val="b"/>
        <c:majorTickMark val="none"/>
        <c:minorTickMark val="none"/>
        <c:tickLblPos val="nextTo"/>
        <c:crossAx val="95257728"/>
        <c:crosses val="autoZero"/>
        <c:auto val="1"/>
        <c:lblAlgn val="ctr"/>
        <c:lblOffset val="100"/>
        <c:noMultiLvlLbl val="0"/>
      </c:catAx>
      <c:valAx>
        <c:axId val="95257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525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SOLICITUDES DE INFORMACION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'ENERO '!$B$17</c:f>
              <c:strCache>
                <c:ptCount val="1"/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'!$E$17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1"/>
          <c:tx>
            <c:v>3 UTIP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 UTIP 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2"/>
          <c:tx>
            <c:v>2 INFOMEX</c:v>
          </c:tx>
          <c:invertIfNegative val="0"/>
          <c:dLbls>
            <c:dLbl>
              <c:idx val="0"/>
              <c:layout>
                <c:manualLayout>
                  <c:x val="-3.055555555555555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                    INFOMEX 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'!$E$19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4"/>
          <c:order val="3"/>
          <c:tx>
            <c:v>3 DERIVADA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 DERIVADA</a:t>
                    </a:r>
                  </a:p>
                  <a:p>
                    <a:r>
                      <a:rPr lang="en-US" b="1"/>
                      <a:t> 35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'!$E$20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5"/>
          <c:order val="4"/>
          <c:tx>
            <c:v>4 INCOMPETENCIA</c:v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INCOMP. 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5"/>
          <c:tx>
            <c:strRef>
              <c:f>'ENERO '!$B$22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TOTAL </a:t>
                    </a:r>
                    <a:r>
                      <a:rPr lang="en-US" b="1" baseline="0"/>
                      <a:t> 41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'ENERO '!$E$22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5584"/>
        <c:axId val="93957120"/>
      </c:barChart>
      <c:catAx>
        <c:axId val="93955584"/>
        <c:scaling>
          <c:orientation val="minMax"/>
        </c:scaling>
        <c:delete val="1"/>
        <c:axPos val="b"/>
        <c:majorTickMark val="none"/>
        <c:minorTickMark val="none"/>
        <c:tickLblPos val="nextTo"/>
        <c:crossAx val="93957120"/>
        <c:crosses val="autoZero"/>
        <c:auto val="1"/>
        <c:lblAlgn val="ctr"/>
        <c:lblOffset val="100"/>
        <c:noMultiLvlLbl val="0"/>
      </c:catAx>
      <c:valAx>
        <c:axId val="939571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3955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RESUELTA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AFIRMATIVA</c:v>
          </c:tx>
          <c:invertIfNegative val="0"/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'!$C$27:$C$33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'!$D$27:$D$33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2.7777777777777779E-3"/>
                  <c:y val="1.8981481481480634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19   AFIRMATIVA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777777777777779E-3"/>
                  <c:y val="-1.69808982210556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4  AFIRMATIVA-PARCIAL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18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 </a:t>
                    </a: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NEGATIVA-INX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3.2407407407407322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    PREVENCION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555555555555558E-3"/>
                  <c:y val="2.409740449110527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41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</a:t>
                    </a: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TOTAL          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'ENERO '!$B$27:$B$33</c:f>
              <c:strCache>
                <c:ptCount val="7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'!$E$27:$E$33</c:f>
              <c:numCache>
                <c:formatCode>General</c:formatCode>
                <c:ptCount val="7"/>
                <c:pt idx="2">
                  <c:v>12</c:v>
                </c:pt>
                <c:pt idx="3">
                  <c:v>3</c:v>
                </c:pt>
                <c:pt idx="4">
                  <c:v>16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4008448"/>
        <c:axId val="94009984"/>
      </c:barChart>
      <c:catAx>
        <c:axId val="94008448"/>
        <c:scaling>
          <c:orientation val="minMax"/>
        </c:scaling>
        <c:delete val="1"/>
        <c:axPos val="b"/>
        <c:majorTickMark val="none"/>
        <c:minorTickMark val="none"/>
        <c:tickLblPos val="nextTo"/>
        <c:crossAx val="94009984"/>
        <c:crosses val="autoZero"/>
        <c:auto val="1"/>
        <c:lblAlgn val="ctr"/>
        <c:lblOffset val="100"/>
        <c:noMultiLvlLbl val="0"/>
      </c:catAx>
      <c:valAx>
        <c:axId val="94009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4008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INFORMACION SOLICITADA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'!$C$41:$C$47</c:f>
              <c:numCache>
                <c:formatCode>General</c:formatCode>
                <c:ptCount val="7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'!$D$41:$D$47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8.3333333333333332E-3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15 INFORMACION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FUNDAMENTAL</a:t>
                    </a:r>
                    <a:endParaRPr lang="en-US" b="1">
                      <a:solidFill>
                        <a:srgbClr val="00B0F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3333333333333332E-3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26 INFORMACION   ORDINARIA 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333333333333332E-3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INFORMACION RESERVADA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5000000000000001E-2"/>
                  <c:y val="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INFORMACION CONFIDENCIAL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3333333333333332E-3"/>
                  <c:y val="-3.6803732866724993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41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 TOTAL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'ENERO '!$B$41:$B$47</c:f>
              <c:strCache>
                <c:ptCount val="7"/>
                <c:pt idx="0">
                  <c:v>TIPO  DE INFORMACION SOLICITADA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TOTAL </c:v>
                </c:pt>
              </c:strCache>
            </c:strRef>
          </c:cat>
          <c:val>
            <c:numRef>
              <c:f>'ENERO '!$E$41:$E$47</c:f>
              <c:numCache>
                <c:formatCode>General</c:formatCode>
                <c:ptCount val="7"/>
                <c:pt idx="2">
                  <c:v>9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4046848"/>
        <c:axId val="94065024"/>
      </c:barChart>
      <c:catAx>
        <c:axId val="94046848"/>
        <c:scaling>
          <c:orientation val="minMax"/>
        </c:scaling>
        <c:delete val="1"/>
        <c:axPos val="b"/>
        <c:majorTickMark val="none"/>
        <c:minorTickMark val="none"/>
        <c:tickLblPos val="nextTo"/>
        <c:crossAx val="94065024"/>
        <c:crosses val="autoZero"/>
        <c:auto val="1"/>
        <c:lblAlgn val="ctr"/>
        <c:lblOffset val="100"/>
        <c:noMultiLvlLbl val="0"/>
      </c:catAx>
      <c:valAx>
        <c:axId val="940650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4046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MEDIOS DE ACCESO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'!$C$54:$C$61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'!$D$54:$D$61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1.3888888888888888E-2"/>
                  <c:y val="-2.2198891805191016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3                 CONSULTA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 DIRECTA       PERSONAL</a:t>
                    </a:r>
                    <a:endParaRPr lang="en-US" b="1">
                      <a:solidFill>
                        <a:srgbClr val="00B0F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5555555555555558E-3"/>
                  <c:y val="-3.6803732866724993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38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             CONSULTA DIRECTA ELECTRONICA</a:t>
                    </a:r>
                    <a:endParaRPr lang="en-US" b="1">
                      <a:solidFill>
                        <a:srgbClr val="00B0F0"/>
                      </a:solidFill>
                    </a:endParaRP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</a:t>
                    </a:r>
                  </a:p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REPRO.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DOCUMENTOS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7777777777777776E-2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O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                   INFORMES ESPECIFICOS</a:t>
                    </a:r>
                    <a:endParaRPr lang="en-US" b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3468548461162574E-2"/>
                  <c:y val="4.942013234261210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0                         COMBINACION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ANTERIOR</a:t>
                    </a:r>
                  </a:p>
                  <a:p>
                    <a:endParaRPr lang="en-US" b="1" baseline="0">
                      <a:solidFill>
                        <a:sysClr val="windowText" lastClr="000000"/>
                      </a:solidFill>
                    </a:endParaRP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049780045099996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41                                   TOTAL 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'ENERO '!$B$54:$B$61</c:f>
              <c:strCache>
                <c:ptCount val="8"/>
                <c:pt idx="0">
                  <c:v>MEDIOS DE ACCESO A LA INFORMACION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'ENERO '!$E$54:$E$61</c:f>
              <c:numCache>
                <c:formatCode>General</c:formatCode>
                <c:ptCount val="8"/>
                <c:pt idx="2">
                  <c:v>9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4090752"/>
        <c:axId val="94092288"/>
      </c:barChart>
      <c:catAx>
        <c:axId val="94090752"/>
        <c:scaling>
          <c:orientation val="minMax"/>
        </c:scaling>
        <c:delete val="1"/>
        <c:axPos val="b"/>
        <c:majorTickMark val="none"/>
        <c:minorTickMark val="none"/>
        <c:tickLblPos val="nextTo"/>
        <c:crossAx val="94092288"/>
        <c:crosses val="autoZero"/>
        <c:auto val="1"/>
        <c:lblAlgn val="ctr"/>
        <c:lblOffset val="100"/>
        <c:noMultiLvlLbl val="0"/>
      </c:catAx>
      <c:valAx>
        <c:axId val="940922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409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Times New Roman" pitchFamily="18" charset="0"/>
                <a:cs typeface="Times New Roman" pitchFamily="18" charset="0"/>
              </a:rPr>
              <a:t>SOLICITUD RESUELTAS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988407699037624E-2"/>
          <c:y val="0.17628499562554681"/>
          <c:w val="0.75220691163604547"/>
          <c:h val="0.6120745844269466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'MARZO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'!$C$27:$C$34</c:f>
              <c:numCache>
                <c:formatCode>General</c:formatCode>
                <c:ptCount val="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'MARZO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'!$D$27:$D$34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invertIfNegative val="0"/>
          <c:dLbls>
            <c:dLbl>
              <c:idx val="2"/>
              <c:layout>
                <c:manualLayout>
                  <c:x val="-5.5555555555555558E-3"/>
                  <c:y val="-8.3100029163021283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24  AFIRMATIVA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835E-3"/>
                  <c:y val="2.322834645669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5         AFIRMATIVA-PARCIAL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293963254593175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21       NEGATIVA 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250457038391225E-2"/>
                  <c:y val="-3.864734299516908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0   </a:t>
                    </a:r>
                  </a:p>
                  <a:p>
                    <a:r>
                      <a:rPr lang="en-US" b="1"/>
                      <a:t>PREV.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5.657818859599071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1  INF. RESERVADA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3.790574004336414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51                  TOTAL 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'MARZO '!$B$27:$B$34</c:f>
              <c:strCache>
                <c:ptCount val="8"/>
                <c:pt idx="0">
                  <c:v>SOLICITUDES DE INFORMACION RESUELTAS 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TOTAL </c:v>
                </c:pt>
              </c:strCache>
            </c:strRef>
          </c:cat>
          <c:val>
            <c:numRef>
              <c:f>'MARZO '!$E$27:$E$34</c:f>
              <c:numCache>
                <c:formatCode>General</c:formatCode>
                <c:ptCount val="8"/>
                <c:pt idx="2">
                  <c:v>24</c:v>
                </c:pt>
                <c:pt idx="3">
                  <c:v>5</c:v>
                </c:pt>
                <c:pt idx="4">
                  <c:v>21</c:v>
                </c:pt>
                <c:pt idx="5">
                  <c:v>0</c:v>
                </c:pt>
                <c:pt idx="6">
                  <c:v>1</c:v>
                </c:pt>
                <c:pt idx="7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96965760"/>
        <c:axId val="96967296"/>
      </c:barChart>
      <c:catAx>
        <c:axId val="96965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96967296"/>
        <c:crosses val="autoZero"/>
        <c:auto val="1"/>
        <c:lblAlgn val="ctr"/>
        <c:lblOffset val="100"/>
        <c:noMultiLvlLbl val="0"/>
      </c:catAx>
      <c:valAx>
        <c:axId val="9696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6965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16</xdr:col>
      <xdr:colOff>295274</xdr:colOff>
      <xdr:row>6</xdr:row>
      <xdr:rowOff>38100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85725"/>
          <a:ext cx="10925175" cy="109537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13</xdr:row>
      <xdr:rowOff>33337</xdr:rowOff>
    </xdr:from>
    <xdr:to>
      <xdr:col>13</xdr:col>
      <xdr:colOff>342900</xdr:colOff>
      <xdr:row>22</xdr:row>
      <xdr:rowOff>100012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85725</xdr:colOff>
      <xdr:row>25</xdr:row>
      <xdr:rowOff>176212</xdr:rowOff>
    </xdr:from>
    <xdr:to>
      <xdr:col>13</xdr:col>
      <xdr:colOff>390525</xdr:colOff>
      <xdr:row>35</xdr:row>
      <xdr:rowOff>109537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76200</xdr:colOff>
      <xdr:row>39</xdr:row>
      <xdr:rowOff>80962</xdr:rowOff>
    </xdr:from>
    <xdr:to>
      <xdr:col>13</xdr:col>
      <xdr:colOff>381000</xdr:colOff>
      <xdr:row>46</xdr:row>
      <xdr:rowOff>185737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28574</xdr:colOff>
      <xdr:row>52</xdr:row>
      <xdr:rowOff>161925</xdr:rowOff>
    </xdr:from>
    <xdr:to>
      <xdr:col>15</xdr:col>
      <xdr:colOff>247650</xdr:colOff>
      <xdr:row>60</xdr:row>
      <xdr:rowOff>304800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16</xdr:col>
      <xdr:colOff>676275</xdr:colOff>
      <xdr:row>6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85725"/>
          <a:ext cx="11306176" cy="108585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13</xdr:row>
      <xdr:rowOff>33337</xdr:rowOff>
    </xdr:from>
    <xdr:to>
      <xdr:col>13</xdr:col>
      <xdr:colOff>342900</xdr:colOff>
      <xdr:row>22</xdr:row>
      <xdr:rowOff>100012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85725</xdr:colOff>
      <xdr:row>25</xdr:row>
      <xdr:rowOff>176212</xdr:rowOff>
    </xdr:from>
    <xdr:to>
      <xdr:col>13</xdr:col>
      <xdr:colOff>390525</xdr:colOff>
      <xdr:row>35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104775</xdr:colOff>
      <xdr:row>39</xdr:row>
      <xdr:rowOff>109537</xdr:rowOff>
    </xdr:from>
    <xdr:to>
      <xdr:col>13</xdr:col>
      <xdr:colOff>409575</xdr:colOff>
      <xdr:row>46</xdr:row>
      <xdr:rowOff>214312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28574</xdr:colOff>
      <xdr:row>52</xdr:row>
      <xdr:rowOff>161925</xdr:rowOff>
    </xdr:from>
    <xdr:to>
      <xdr:col>15</xdr:col>
      <xdr:colOff>247650</xdr:colOff>
      <xdr:row>60</xdr:row>
      <xdr:rowOff>304800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17</xdr:col>
      <xdr:colOff>38100</xdr:colOff>
      <xdr:row>6</xdr:row>
      <xdr:rowOff>9525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85725"/>
          <a:ext cx="11372851" cy="106680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25</xdr:row>
      <xdr:rowOff>119062</xdr:rowOff>
    </xdr:from>
    <xdr:to>
      <xdr:col>14</xdr:col>
      <xdr:colOff>381000</xdr:colOff>
      <xdr:row>36</xdr:row>
      <xdr:rowOff>80962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19049</xdr:colOff>
      <xdr:row>12</xdr:row>
      <xdr:rowOff>180975</xdr:rowOff>
    </xdr:from>
    <xdr:to>
      <xdr:col>14</xdr:col>
      <xdr:colOff>295275</xdr:colOff>
      <xdr:row>23</xdr:row>
      <xdr:rowOff>138111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19049</xdr:colOff>
      <xdr:row>40</xdr:row>
      <xdr:rowOff>147637</xdr:rowOff>
    </xdr:from>
    <xdr:to>
      <xdr:col>14</xdr:col>
      <xdr:colOff>390524</xdr:colOff>
      <xdr:row>47</xdr:row>
      <xdr:rowOff>90487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542925</xdr:colOff>
      <xdr:row>53</xdr:row>
      <xdr:rowOff>152400</xdr:rowOff>
    </xdr:from>
    <xdr:to>
      <xdr:col>15</xdr:col>
      <xdr:colOff>28574</xdr:colOff>
      <xdr:row>61</xdr:row>
      <xdr:rowOff>109537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85725</xdr:rowOff>
    </xdr:from>
    <xdr:to>
      <xdr:col>17</xdr:col>
      <xdr:colOff>38099</xdr:colOff>
      <xdr:row>6</xdr:row>
      <xdr:rowOff>9525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3" y="85725"/>
          <a:ext cx="11372851" cy="1066800"/>
        </a:xfrm>
        <a:prstGeom prst="rect">
          <a:avLst/>
        </a:prstGeom>
      </xdr:spPr>
    </xdr:pic>
    <xdr:clientData/>
  </xdr:twoCellAnchor>
  <xdr:twoCellAnchor>
    <xdr:from>
      <xdr:col>6</xdr:col>
      <xdr:colOff>476249</xdr:colOff>
      <xdr:row>13</xdr:row>
      <xdr:rowOff>138112</xdr:rowOff>
    </xdr:from>
    <xdr:to>
      <xdr:col>15</xdr:col>
      <xdr:colOff>9524</xdr:colOff>
      <xdr:row>23</xdr:row>
      <xdr:rowOff>100012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561975</xdr:colOff>
      <xdr:row>25</xdr:row>
      <xdr:rowOff>57150</xdr:rowOff>
    </xdr:from>
    <xdr:to>
      <xdr:col>15</xdr:col>
      <xdr:colOff>9525</xdr:colOff>
      <xdr:row>36</xdr:row>
      <xdr:rowOff>14287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590549</xdr:colOff>
      <xdr:row>40</xdr:row>
      <xdr:rowOff>52387</xdr:rowOff>
    </xdr:from>
    <xdr:to>
      <xdr:col>14</xdr:col>
      <xdr:colOff>600074</xdr:colOff>
      <xdr:row>49</xdr:row>
      <xdr:rowOff>90487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561975</xdr:colOff>
      <xdr:row>53</xdr:row>
      <xdr:rowOff>104775</xdr:rowOff>
    </xdr:from>
    <xdr:to>
      <xdr:col>15</xdr:col>
      <xdr:colOff>104775</xdr:colOff>
      <xdr:row>62</xdr:row>
      <xdr:rowOff>123825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85725</xdr:rowOff>
    </xdr:from>
    <xdr:to>
      <xdr:col>16</xdr:col>
      <xdr:colOff>676275</xdr:colOff>
      <xdr:row>6</xdr:row>
      <xdr:rowOff>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4" y="85725"/>
          <a:ext cx="11306176" cy="1057275"/>
        </a:xfrm>
        <a:prstGeom prst="rect">
          <a:avLst/>
        </a:prstGeom>
      </xdr:spPr>
    </xdr:pic>
    <xdr:clientData/>
  </xdr:twoCellAnchor>
  <xdr:twoCellAnchor>
    <xdr:from>
      <xdr:col>5</xdr:col>
      <xdr:colOff>590549</xdr:colOff>
      <xdr:row>13</xdr:row>
      <xdr:rowOff>61912</xdr:rowOff>
    </xdr:from>
    <xdr:to>
      <xdr:col>14</xdr:col>
      <xdr:colOff>542924</xdr:colOff>
      <xdr:row>23</xdr:row>
      <xdr:rowOff>61912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600075</xdr:colOff>
      <xdr:row>25</xdr:row>
      <xdr:rowOff>147637</xdr:rowOff>
    </xdr:from>
    <xdr:to>
      <xdr:col>14</xdr:col>
      <xdr:colOff>600075</xdr:colOff>
      <xdr:row>35</xdr:row>
      <xdr:rowOff>4762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57149</xdr:colOff>
      <xdr:row>39</xdr:row>
      <xdr:rowOff>176212</xdr:rowOff>
    </xdr:from>
    <xdr:to>
      <xdr:col>15</xdr:col>
      <xdr:colOff>9524</xdr:colOff>
      <xdr:row>48</xdr:row>
      <xdr:rowOff>128587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9524</xdr:colOff>
      <xdr:row>53</xdr:row>
      <xdr:rowOff>104775</xdr:rowOff>
    </xdr:from>
    <xdr:to>
      <xdr:col>15</xdr:col>
      <xdr:colOff>123825</xdr:colOff>
      <xdr:row>61</xdr:row>
      <xdr:rowOff>171450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85725</xdr:rowOff>
    </xdr:from>
    <xdr:to>
      <xdr:col>16</xdr:col>
      <xdr:colOff>685799</xdr:colOff>
      <xdr:row>6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3" y="85725"/>
          <a:ext cx="11315701" cy="1057275"/>
        </a:xfrm>
        <a:prstGeom prst="rect">
          <a:avLst/>
        </a:prstGeom>
      </xdr:spPr>
    </xdr:pic>
    <xdr:clientData/>
  </xdr:twoCellAnchor>
  <xdr:twoCellAnchor>
    <xdr:from>
      <xdr:col>6</xdr:col>
      <xdr:colOff>9524</xdr:colOff>
      <xdr:row>14</xdr:row>
      <xdr:rowOff>23812</xdr:rowOff>
    </xdr:from>
    <xdr:to>
      <xdr:col>13</xdr:col>
      <xdr:colOff>609599</xdr:colOff>
      <xdr:row>24</xdr:row>
      <xdr:rowOff>33337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25</xdr:row>
      <xdr:rowOff>195262</xdr:rowOff>
    </xdr:from>
    <xdr:to>
      <xdr:col>14</xdr:col>
      <xdr:colOff>9525</xdr:colOff>
      <xdr:row>34</xdr:row>
      <xdr:rowOff>33337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28574</xdr:colOff>
      <xdr:row>40</xdr:row>
      <xdr:rowOff>33337</xdr:rowOff>
    </xdr:from>
    <xdr:to>
      <xdr:col>14</xdr:col>
      <xdr:colOff>19049</xdr:colOff>
      <xdr:row>48</xdr:row>
      <xdr:rowOff>71437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9524</xdr:colOff>
      <xdr:row>53</xdr:row>
      <xdr:rowOff>4761</xdr:rowOff>
    </xdr:from>
    <xdr:to>
      <xdr:col>14</xdr:col>
      <xdr:colOff>133350</xdr:colOff>
      <xdr:row>61</xdr:row>
      <xdr:rowOff>247649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85725</xdr:rowOff>
    </xdr:from>
    <xdr:to>
      <xdr:col>17</xdr:col>
      <xdr:colOff>19050</xdr:colOff>
      <xdr:row>6</xdr:row>
      <xdr:rowOff>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3" y="85725"/>
          <a:ext cx="11353802" cy="1057275"/>
        </a:xfrm>
        <a:prstGeom prst="rect">
          <a:avLst/>
        </a:prstGeom>
      </xdr:spPr>
    </xdr:pic>
    <xdr:clientData/>
  </xdr:twoCellAnchor>
  <xdr:twoCellAnchor>
    <xdr:from>
      <xdr:col>6</xdr:col>
      <xdr:colOff>209549</xdr:colOff>
      <xdr:row>13</xdr:row>
      <xdr:rowOff>42862</xdr:rowOff>
    </xdr:from>
    <xdr:to>
      <xdr:col>15</xdr:col>
      <xdr:colOff>38100</xdr:colOff>
      <xdr:row>23</xdr:row>
      <xdr:rowOff>90487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209550</xdr:colOff>
      <xdr:row>26</xdr:row>
      <xdr:rowOff>23812</xdr:rowOff>
    </xdr:from>
    <xdr:to>
      <xdr:col>15</xdr:col>
      <xdr:colOff>114300</xdr:colOff>
      <xdr:row>34</xdr:row>
      <xdr:rowOff>90487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266699</xdr:colOff>
      <xdr:row>39</xdr:row>
      <xdr:rowOff>80961</xdr:rowOff>
    </xdr:from>
    <xdr:to>
      <xdr:col>15</xdr:col>
      <xdr:colOff>304800</xdr:colOff>
      <xdr:row>48</xdr:row>
      <xdr:rowOff>133349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323849</xdr:colOff>
      <xdr:row>53</xdr:row>
      <xdr:rowOff>4761</xdr:rowOff>
    </xdr:from>
    <xdr:to>
      <xdr:col>15</xdr:col>
      <xdr:colOff>352425</xdr:colOff>
      <xdr:row>62</xdr:row>
      <xdr:rowOff>9524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1"/>
  <sheetViews>
    <sheetView workbookViewId="0">
      <selection activeCell="O15" sqref="O15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6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2:17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2:17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x14ac:dyDescent="0.2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2:17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15" customHeight="1" x14ac:dyDescent="0.25">
      <c r="B12" s="10" t="s">
        <v>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2:17" ht="15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5" spans="2:17" ht="15.75" thickBot="1" x14ac:dyDescent="0.3"/>
    <row r="16" spans="2:17" x14ac:dyDescent="0.25">
      <c r="B16" s="11" t="s">
        <v>3</v>
      </c>
      <c r="C16" s="12"/>
      <c r="D16" s="12"/>
      <c r="E16" s="13"/>
    </row>
    <row r="17" spans="2:5" ht="15.75" thickBot="1" x14ac:dyDescent="0.3">
      <c r="B17" s="14"/>
      <c r="C17" s="15"/>
      <c r="D17" s="15"/>
      <c r="E17" s="16"/>
    </row>
    <row r="18" spans="2:5" ht="32.25" customHeight="1" thickBot="1" x14ac:dyDescent="0.3">
      <c r="B18" s="3">
        <v>1</v>
      </c>
      <c r="C18" s="8" t="s">
        <v>5</v>
      </c>
      <c r="D18" s="9"/>
      <c r="E18" s="4">
        <v>0</v>
      </c>
    </row>
    <row r="19" spans="2:5" ht="27" customHeight="1" thickBot="1" x14ac:dyDescent="0.3">
      <c r="B19" s="3">
        <v>2</v>
      </c>
      <c r="C19" s="8" t="s">
        <v>6</v>
      </c>
      <c r="D19" s="9"/>
      <c r="E19" s="4">
        <v>7</v>
      </c>
    </row>
    <row r="20" spans="2:5" ht="30" customHeight="1" thickBot="1" x14ac:dyDescent="0.3">
      <c r="B20" s="5">
        <v>3</v>
      </c>
      <c r="C20" s="8" t="s">
        <v>10</v>
      </c>
      <c r="D20" s="9"/>
      <c r="E20" s="4">
        <v>24</v>
      </c>
    </row>
    <row r="21" spans="2:5" ht="31.5" customHeight="1" thickBot="1" x14ac:dyDescent="0.3">
      <c r="B21" s="3">
        <v>4</v>
      </c>
      <c r="C21" s="8" t="s">
        <v>24</v>
      </c>
      <c r="D21" s="9"/>
      <c r="E21" s="4">
        <v>0</v>
      </c>
    </row>
    <row r="22" spans="2:5" ht="28.5" customHeight="1" thickBot="1" x14ac:dyDescent="0.3">
      <c r="B22" s="17" t="s">
        <v>8</v>
      </c>
      <c r="C22" s="18"/>
      <c r="D22" s="19"/>
      <c r="E22" s="2">
        <f>SUM(E18:E21)</f>
        <v>31</v>
      </c>
    </row>
    <row r="23" spans="2:5" x14ac:dyDescent="0.25">
      <c r="B23" s="1"/>
      <c r="C23" s="1"/>
      <c r="D23" s="1"/>
      <c r="E23" s="1"/>
    </row>
    <row r="24" spans="2:5" ht="15" customHeight="1" x14ac:dyDescent="0.25"/>
    <row r="25" spans="2:5" ht="15.75" customHeight="1" x14ac:dyDescent="0.25"/>
    <row r="26" spans="2:5" ht="15.75" thickBot="1" x14ac:dyDescent="0.3"/>
    <row r="27" spans="2:5" x14ac:dyDescent="0.25">
      <c r="B27" s="11" t="s">
        <v>7</v>
      </c>
      <c r="C27" s="12"/>
      <c r="D27" s="12"/>
      <c r="E27" s="13"/>
    </row>
    <row r="28" spans="2:5" ht="15.75" thickBot="1" x14ac:dyDescent="0.3">
      <c r="B28" s="14"/>
      <c r="C28" s="15"/>
      <c r="D28" s="15"/>
      <c r="E28" s="16"/>
    </row>
    <row r="29" spans="2:5" ht="27" customHeight="1" thickBot="1" x14ac:dyDescent="0.3">
      <c r="B29" s="3">
        <v>1</v>
      </c>
      <c r="C29" s="8" t="s">
        <v>4</v>
      </c>
      <c r="D29" s="9"/>
      <c r="E29" s="4">
        <v>12</v>
      </c>
    </row>
    <row r="30" spans="2:5" ht="26.25" customHeight="1" thickBot="1" x14ac:dyDescent="0.3">
      <c r="B30" s="3">
        <v>2</v>
      </c>
      <c r="C30" s="8" t="s">
        <v>9</v>
      </c>
      <c r="D30" s="9"/>
      <c r="E30" s="4">
        <v>3</v>
      </c>
    </row>
    <row r="31" spans="2:5" ht="27.75" customHeight="1" thickBot="1" x14ac:dyDescent="0.3">
      <c r="B31" s="5">
        <v>3</v>
      </c>
      <c r="C31" s="8" t="s">
        <v>12</v>
      </c>
      <c r="D31" s="9"/>
      <c r="E31" s="4">
        <v>16</v>
      </c>
    </row>
    <row r="32" spans="2:5" ht="36.75" customHeight="1" thickBot="1" x14ac:dyDescent="0.3">
      <c r="B32" s="3">
        <v>4</v>
      </c>
      <c r="C32" s="8" t="s">
        <v>11</v>
      </c>
      <c r="D32" s="9"/>
      <c r="E32" s="4">
        <v>0</v>
      </c>
    </row>
    <row r="33" spans="2:5" ht="27" customHeight="1" thickBot="1" x14ac:dyDescent="0.3">
      <c r="B33" s="17" t="s">
        <v>8</v>
      </c>
      <c r="C33" s="18"/>
      <c r="D33" s="19"/>
      <c r="E33" s="2">
        <f>SUM(E29:E32)</f>
        <v>31</v>
      </c>
    </row>
    <row r="40" spans="2:5" ht="15.75" thickBot="1" x14ac:dyDescent="0.3"/>
    <row r="41" spans="2:5" ht="15" customHeight="1" x14ac:dyDescent="0.25">
      <c r="B41" s="11" t="s">
        <v>13</v>
      </c>
      <c r="C41" s="12"/>
      <c r="D41" s="12"/>
      <c r="E41" s="13"/>
    </row>
    <row r="42" spans="2:5" ht="15.75" customHeight="1" thickBot="1" x14ac:dyDescent="0.3">
      <c r="B42" s="14"/>
      <c r="C42" s="15"/>
      <c r="D42" s="15"/>
      <c r="E42" s="16"/>
    </row>
    <row r="43" spans="2:5" ht="37.5" customHeight="1" thickBot="1" x14ac:dyDescent="0.3">
      <c r="B43" s="3">
        <v>1</v>
      </c>
      <c r="C43" s="20" t="s">
        <v>14</v>
      </c>
      <c r="D43" s="21"/>
      <c r="E43" s="4">
        <v>9</v>
      </c>
    </row>
    <row r="44" spans="2:5" ht="39.75" customHeight="1" thickBot="1" x14ac:dyDescent="0.3">
      <c r="B44" s="3">
        <v>2</v>
      </c>
      <c r="C44" s="20" t="s">
        <v>15</v>
      </c>
      <c r="D44" s="21"/>
      <c r="E44" s="4">
        <v>22</v>
      </c>
    </row>
    <row r="45" spans="2:5" ht="44.25" customHeight="1" thickBot="1" x14ac:dyDescent="0.3">
      <c r="B45" s="5">
        <v>3</v>
      </c>
      <c r="C45" s="20" t="s">
        <v>16</v>
      </c>
      <c r="D45" s="21"/>
      <c r="E45" s="4">
        <v>0</v>
      </c>
    </row>
    <row r="46" spans="2:5" ht="39.75" customHeight="1" thickBot="1" x14ac:dyDescent="0.3">
      <c r="B46" s="3">
        <v>4</v>
      </c>
      <c r="C46" s="20" t="s">
        <v>17</v>
      </c>
      <c r="D46" s="21"/>
      <c r="E46" s="6">
        <v>0</v>
      </c>
    </row>
    <row r="47" spans="2:5" ht="29.25" customHeight="1" thickBot="1" x14ac:dyDescent="0.3">
      <c r="B47" s="17" t="s">
        <v>8</v>
      </c>
      <c r="C47" s="18"/>
      <c r="D47" s="19"/>
      <c r="E47" s="2">
        <f>SUM(E43:E46)</f>
        <v>31</v>
      </c>
    </row>
    <row r="53" spans="2:5" ht="15.75" thickBot="1" x14ac:dyDescent="0.3"/>
    <row r="54" spans="2:5" x14ac:dyDescent="0.25">
      <c r="B54" s="11" t="s">
        <v>18</v>
      </c>
      <c r="C54" s="12"/>
      <c r="D54" s="12"/>
      <c r="E54" s="13"/>
    </row>
    <row r="55" spans="2:5" ht="15.75" thickBot="1" x14ac:dyDescent="0.3">
      <c r="B55" s="14"/>
      <c r="C55" s="15"/>
      <c r="D55" s="15"/>
      <c r="E55" s="16"/>
    </row>
    <row r="56" spans="2:5" ht="36" customHeight="1" thickBot="1" x14ac:dyDescent="0.3">
      <c r="B56" s="3">
        <v>1</v>
      </c>
      <c r="C56" s="20" t="s">
        <v>19</v>
      </c>
      <c r="D56" s="21"/>
      <c r="E56" s="4">
        <v>9</v>
      </c>
    </row>
    <row r="57" spans="2:5" ht="35.25" customHeight="1" thickBot="1" x14ac:dyDescent="0.3">
      <c r="B57" s="3">
        <v>2</v>
      </c>
      <c r="C57" s="20" t="s">
        <v>20</v>
      </c>
      <c r="D57" s="21"/>
      <c r="E57" s="4">
        <v>22</v>
      </c>
    </row>
    <row r="58" spans="2:5" ht="42.75" customHeight="1" thickBot="1" x14ac:dyDescent="0.3">
      <c r="B58" s="5">
        <v>3</v>
      </c>
      <c r="C58" s="20" t="s">
        <v>22</v>
      </c>
      <c r="D58" s="21"/>
      <c r="E58" s="4">
        <v>0</v>
      </c>
    </row>
    <row r="59" spans="2:5" ht="47.25" customHeight="1" thickBot="1" x14ac:dyDescent="0.3">
      <c r="B59" s="3">
        <v>4</v>
      </c>
      <c r="C59" s="20" t="s">
        <v>21</v>
      </c>
      <c r="D59" s="21"/>
      <c r="E59" s="6">
        <v>0</v>
      </c>
    </row>
    <row r="60" spans="2:5" ht="47.25" customHeight="1" thickBot="1" x14ac:dyDescent="0.3">
      <c r="B60" s="4">
        <v>5</v>
      </c>
      <c r="C60" s="20" t="s">
        <v>23</v>
      </c>
      <c r="D60" s="21"/>
      <c r="E60" s="6">
        <v>0</v>
      </c>
    </row>
    <row r="61" spans="2:5" ht="33.75" customHeight="1" thickBot="1" x14ac:dyDescent="0.3">
      <c r="B61" s="17" t="s">
        <v>8</v>
      </c>
      <c r="C61" s="18"/>
      <c r="D61" s="19"/>
      <c r="E61" s="2">
        <f>SUM(E56:E60)</f>
        <v>31</v>
      </c>
    </row>
  </sheetData>
  <mergeCells count="28">
    <mergeCell ref="B61:D61"/>
    <mergeCell ref="C59:D59"/>
    <mergeCell ref="C58:D58"/>
    <mergeCell ref="C57:D57"/>
    <mergeCell ref="C56:D56"/>
    <mergeCell ref="C60:D60"/>
    <mergeCell ref="B54:E55"/>
    <mergeCell ref="C46:D46"/>
    <mergeCell ref="B47:D47"/>
    <mergeCell ref="C32:D32"/>
    <mergeCell ref="B33:D33"/>
    <mergeCell ref="B41:E42"/>
    <mergeCell ref="C43:D43"/>
    <mergeCell ref="C44:D44"/>
    <mergeCell ref="C45:D45"/>
    <mergeCell ref="C30:D30"/>
    <mergeCell ref="C31:D31"/>
    <mergeCell ref="C20:D20"/>
    <mergeCell ref="B7:Q9"/>
    <mergeCell ref="B10:Q11"/>
    <mergeCell ref="B12:Q13"/>
    <mergeCell ref="B16:E17"/>
    <mergeCell ref="C18:D18"/>
    <mergeCell ref="C19:D19"/>
    <mergeCell ref="C21:D21"/>
    <mergeCell ref="B27:E28"/>
    <mergeCell ref="C29:D29"/>
    <mergeCell ref="B22:D2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1"/>
  <sheetViews>
    <sheetView workbookViewId="0">
      <selection activeCell="B12" sqref="B12:Q13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6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2:17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2:17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x14ac:dyDescent="0.2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2:17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15" customHeight="1" x14ac:dyDescent="0.25">
      <c r="B12" s="10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2:17" ht="15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5" spans="2:17" ht="15.75" thickBot="1" x14ac:dyDescent="0.3"/>
    <row r="16" spans="2:17" x14ac:dyDescent="0.25">
      <c r="B16" s="11" t="s">
        <v>3</v>
      </c>
      <c r="C16" s="12"/>
      <c r="D16" s="12"/>
      <c r="E16" s="13"/>
    </row>
    <row r="17" spans="2:5" ht="15.75" thickBot="1" x14ac:dyDescent="0.3">
      <c r="B17" s="14"/>
      <c r="C17" s="15"/>
      <c r="D17" s="15"/>
      <c r="E17" s="16"/>
    </row>
    <row r="18" spans="2:5" ht="22.5" customHeight="1" thickBot="1" x14ac:dyDescent="0.3">
      <c r="B18" s="3">
        <v>1</v>
      </c>
      <c r="C18" s="8" t="s">
        <v>5</v>
      </c>
      <c r="D18" s="9"/>
      <c r="E18" s="4">
        <v>3</v>
      </c>
    </row>
    <row r="19" spans="2:5" ht="26.25" customHeight="1" thickBot="1" x14ac:dyDescent="0.3">
      <c r="B19" s="3">
        <v>2</v>
      </c>
      <c r="C19" s="8" t="s">
        <v>6</v>
      </c>
      <c r="D19" s="9"/>
      <c r="E19" s="4">
        <v>3</v>
      </c>
    </row>
    <row r="20" spans="2:5" ht="29.25" customHeight="1" thickBot="1" x14ac:dyDescent="0.3">
      <c r="B20" s="5">
        <v>3</v>
      </c>
      <c r="C20" s="8" t="s">
        <v>10</v>
      </c>
      <c r="D20" s="9"/>
      <c r="E20" s="4">
        <v>35</v>
      </c>
    </row>
    <row r="21" spans="2:5" ht="28.5" customHeight="1" thickBot="1" x14ac:dyDescent="0.3">
      <c r="B21" s="3">
        <v>4</v>
      </c>
      <c r="C21" s="8" t="s">
        <v>24</v>
      </c>
      <c r="D21" s="9"/>
      <c r="E21" s="4">
        <v>0</v>
      </c>
    </row>
    <row r="22" spans="2:5" ht="25.5" customHeight="1" thickBot="1" x14ac:dyDescent="0.3">
      <c r="B22" s="17" t="s">
        <v>8</v>
      </c>
      <c r="C22" s="18"/>
      <c r="D22" s="19"/>
      <c r="E22" s="2">
        <f>SUM(E18:E21)</f>
        <v>41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1" t="s">
        <v>7</v>
      </c>
      <c r="C27" s="12"/>
      <c r="D27" s="12"/>
      <c r="E27" s="13"/>
    </row>
    <row r="28" spans="2:5" ht="15.75" thickBot="1" x14ac:dyDescent="0.3">
      <c r="B28" s="14"/>
      <c r="C28" s="15"/>
      <c r="D28" s="15"/>
      <c r="E28" s="16"/>
    </row>
    <row r="29" spans="2:5" ht="27" customHeight="1" thickBot="1" x14ac:dyDescent="0.3">
      <c r="B29" s="3">
        <v>1</v>
      </c>
      <c r="C29" s="8" t="s">
        <v>4</v>
      </c>
      <c r="D29" s="9"/>
      <c r="E29" s="4">
        <v>19</v>
      </c>
    </row>
    <row r="30" spans="2:5" ht="26.25" customHeight="1" thickBot="1" x14ac:dyDescent="0.3">
      <c r="B30" s="3">
        <v>2</v>
      </c>
      <c r="C30" s="8" t="s">
        <v>9</v>
      </c>
      <c r="D30" s="9"/>
      <c r="E30" s="4">
        <v>4</v>
      </c>
    </row>
    <row r="31" spans="2:5" ht="27.75" customHeight="1" thickBot="1" x14ac:dyDescent="0.3">
      <c r="B31" s="5">
        <v>3</v>
      </c>
      <c r="C31" s="8" t="s">
        <v>12</v>
      </c>
      <c r="D31" s="9"/>
      <c r="E31" s="4">
        <v>18</v>
      </c>
    </row>
    <row r="32" spans="2:5" ht="29.25" customHeight="1" thickBot="1" x14ac:dyDescent="0.3">
      <c r="B32" s="3">
        <v>4</v>
      </c>
      <c r="C32" s="8" t="s">
        <v>11</v>
      </c>
      <c r="D32" s="9"/>
      <c r="E32" s="4">
        <v>0</v>
      </c>
    </row>
    <row r="33" spans="2:5" ht="28.5" customHeight="1" thickBot="1" x14ac:dyDescent="0.3">
      <c r="B33" s="17" t="s">
        <v>8</v>
      </c>
      <c r="C33" s="18"/>
      <c r="D33" s="19"/>
      <c r="E33" s="2">
        <f>SUM(E29:E32)</f>
        <v>41</v>
      </c>
    </row>
    <row r="40" spans="2:5" ht="15.75" thickBot="1" x14ac:dyDescent="0.3"/>
    <row r="41" spans="2:5" x14ac:dyDescent="0.25">
      <c r="B41" s="11" t="s">
        <v>13</v>
      </c>
      <c r="C41" s="12"/>
      <c r="D41" s="12"/>
      <c r="E41" s="13"/>
    </row>
    <row r="42" spans="2:5" ht="15.75" thickBot="1" x14ac:dyDescent="0.3">
      <c r="B42" s="14"/>
      <c r="C42" s="15"/>
      <c r="D42" s="15"/>
      <c r="E42" s="16"/>
    </row>
    <row r="43" spans="2:5" ht="38.25" customHeight="1" thickBot="1" x14ac:dyDescent="0.3">
      <c r="B43" s="3">
        <v>1</v>
      </c>
      <c r="C43" s="20" t="s">
        <v>14</v>
      </c>
      <c r="D43" s="21"/>
      <c r="E43" s="4">
        <v>15</v>
      </c>
    </row>
    <row r="44" spans="2:5" ht="32.25" customHeight="1" thickBot="1" x14ac:dyDescent="0.3">
      <c r="B44" s="3">
        <v>2</v>
      </c>
      <c r="C44" s="20" t="s">
        <v>15</v>
      </c>
      <c r="D44" s="21"/>
      <c r="E44" s="4">
        <v>26</v>
      </c>
    </row>
    <row r="45" spans="2:5" ht="37.5" customHeight="1" thickBot="1" x14ac:dyDescent="0.3">
      <c r="B45" s="5">
        <v>3</v>
      </c>
      <c r="C45" s="20" t="s">
        <v>16</v>
      </c>
      <c r="D45" s="21"/>
      <c r="E45" s="4">
        <v>0</v>
      </c>
    </row>
    <row r="46" spans="2:5" ht="43.5" customHeight="1" thickBot="1" x14ac:dyDescent="0.3">
      <c r="B46" s="3">
        <v>4</v>
      </c>
      <c r="C46" s="20" t="s">
        <v>17</v>
      </c>
      <c r="D46" s="21"/>
      <c r="E46" s="6">
        <v>0</v>
      </c>
    </row>
    <row r="47" spans="2:5" ht="23.25" customHeight="1" thickBot="1" x14ac:dyDescent="0.3">
      <c r="B47" s="17" t="s">
        <v>8</v>
      </c>
      <c r="C47" s="18"/>
      <c r="D47" s="19"/>
      <c r="E47" s="2">
        <f>SUM(E43:E46)</f>
        <v>41</v>
      </c>
    </row>
    <row r="53" spans="2:5" ht="15.75" thickBot="1" x14ac:dyDescent="0.3"/>
    <row r="54" spans="2:5" x14ac:dyDescent="0.25">
      <c r="B54" s="11" t="s">
        <v>18</v>
      </c>
      <c r="C54" s="12"/>
      <c r="D54" s="12"/>
      <c r="E54" s="13"/>
    </row>
    <row r="55" spans="2:5" ht="15.75" thickBot="1" x14ac:dyDescent="0.3">
      <c r="B55" s="14"/>
      <c r="C55" s="15"/>
      <c r="D55" s="15"/>
      <c r="E55" s="16"/>
    </row>
    <row r="56" spans="2:5" ht="31.5" customHeight="1" thickBot="1" x14ac:dyDescent="0.3">
      <c r="B56" s="3">
        <v>1</v>
      </c>
      <c r="C56" s="20" t="s">
        <v>19</v>
      </c>
      <c r="D56" s="21"/>
      <c r="E56" s="4">
        <v>3</v>
      </c>
    </row>
    <row r="57" spans="2:5" ht="31.5" customHeight="1" thickBot="1" x14ac:dyDescent="0.3">
      <c r="B57" s="3">
        <v>2</v>
      </c>
      <c r="C57" s="20" t="s">
        <v>20</v>
      </c>
      <c r="D57" s="21"/>
      <c r="E57" s="4">
        <v>38</v>
      </c>
    </row>
    <row r="58" spans="2:5" ht="35.25" customHeight="1" thickBot="1" x14ac:dyDescent="0.3">
      <c r="B58" s="5">
        <v>3</v>
      </c>
      <c r="C58" s="20" t="s">
        <v>22</v>
      </c>
      <c r="D58" s="21"/>
      <c r="E58" s="4">
        <v>0</v>
      </c>
    </row>
    <row r="59" spans="2:5" ht="50.25" customHeight="1" thickBot="1" x14ac:dyDescent="0.3">
      <c r="B59" s="3">
        <v>4</v>
      </c>
      <c r="C59" s="20" t="s">
        <v>21</v>
      </c>
      <c r="D59" s="21"/>
      <c r="E59" s="6">
        <v>0</v>
      </c>
    </row>
    <row r="60" spans="2:5" ht="33.75" customHeight="1" thickBot="1" x14ac:dyDescent="0.3">
      <c r="B60" s="4">
        <v>5</v>
      </c>
      <c r="C60" s="20" t="s">
        <v>23</v>
      </c>
      <c r="D60" s="21"/>
      <c r="E60" s="6">
        <v>0</v>
      </c>
    </row>
    <row r="61" spans="2:5" ht="15.75" thickBot="1" x14ac:dyDescent="0.3">
      <c r="B61" s="17" t="s">
        <v>8</v>
      </c>
      <c r="C61" s="18"/>
      <c r="D61" s="19"/>
      <c r="E61" s="2">
        <f>SUM(E56:E60)</f>
        <v>41</v>
      </c>
    </row>
  </sheetData>
  <mergeCells count="28">
    <mergeCell ref="C19:D19"/>
    <mergeCell ref="B7:Q9"/>
    <mergeCell ref="B10:Q11"/>
    <mergeCell ref="B12:Q13"/>
    <mergeCell ref="B16:E17"/>
    <mergeCell ref="C18:D18"/>
    <mergeCell ref="C44:D44"/>
    <mergeCell ref="C20:D20"/>
    <mergeCell ref="C21:D21"/>
    <mergeCell ref="B22:D22"/>
    <mergeCell ref="B27:E28"/>
    <mergeCell ref="C29:D29"/>
    <mergeCell ref="C30:D30"/>
    <mergeCell ref="C31:D31"/>
    <mergeCell ref="C32:D32"/>
    <mergeCell ref="B33:D33"/>
    <mergeCell ref="B41:E42"/>
    <mergeCell ref="C43:D43"/>
    <mergeCell ref="C58:D58"/>
    <mergeCell ref="C59:D59"/>
    <mergeCell ref="C60:D60"/>
    <mergeCell ref="B61:D61"/>
    <mergeCell ref="C45:D45"/>
    <mergeCell ref="C46:D46"/>
    <mergeCell ref="B47:D47"/>
    <mergeCell ref="B54:E55"/>
    <mergeCell ref="C56:D56"/>
    <mergeCell ref="C57:D5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Q58" sqref="Q58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6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2:17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2:17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x14ac:dyDescent="0.2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2:17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15" customHeight="1" x14ac:dyDescent="0.25">
      <c r="B12" s="10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2:17" ht="15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5" spans="2:17" ht="15.75" thickBot="1" x14ac:dyDescent="0.3"/>
    <row r="16" spans="2:17" x14ac:dyDescent="0.25">
      <c r="B16" s="11" t="s">
        <v>3</v>
      </c>
      <c r="C16" s="12"/>
      <c r="D16" s="12"/>
      <c r="E16" s="13"/>
    </row>
    <row r="17" spans="2:5" ht="15.75" thickBot="1" x14ac:dyDescent="0.3">
      <c r="B17" s="14"/>
      <c r="C17" s="15"/>
      <c r="D17" s="15"/>
      <c r="E17" s="16"/>
    </row>
    <row r="18" spans="2:5" ht="21.75" customHeight="1" thickBot="1" x14ac:dyDescent="0.3">
      <c r="B18" s="3">
        <v>1</v>
      </c>
      <c r="C18" s="8" t="s">
        <v>5</v>
      </c>
      <c r="D18" s="9"/>
      <c r="E18" s="4">
        <v>2</v>
      </c>
    </row>
    <row r="19" spans="2:5" ht="27.75" customHeight="1" thickBot="1" x14ac:dyDescent="0.3">
      <c r="B19" s="3">
        <v>2</v>
      </c>
      <c r="C19" s="8" t="s">
        <v>6</v>
      </c>
      <c r="D19" s="9"/>
      <c r="E19" s="4">
        <v>7</v>
      </c>
    </row>
    <row r="20" spans="2:5" ht="27" customHeight="1" thickBot="1" x14ac:dyDescent="0.3">
      <c r="B20" s="5">
        <v>3</v>
      </c>
      <c r="C20" s="8" t="s">
        <v>10</v>
      </c>
      <c r="D20" s="9"/>
      <c r="E20" s="4">
        <v>42</v>
      </c>
    </row>
    <row r="21" spans="2:5" ht="26.25" customHeight="1" thickBot="1" x14ac:dyDescent="0.3">
      <c r="B21" s="3">
        <v>4</v>
      </c>
      <c r="C21" s="8" t="s">
        <v>24</v>
      </c>
      <c r="D21" s="9"/>
      <c r="E21" s="4">
        <v>0</v>
      </c>
    </row>
    <row r="22" spans="2:5" ht="30" customHeight="1" thickBot="1" x14ac:dyDescent="0.3">
      <c r="B22" s="17" t="s">
        <v>8</v>
      </c>
      <c r="C22" s="18"/>
      <c r="D22" s="19"/>
      <c r="E22" s="2">
        <f>SUM(E18:E21)</f>
        <v>51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1" t="s">
        <v>7</v>
      </c>
      <c r="C27" s="12"/>
      <c r="D27" s="12"/>
      <c r="E27" s="13"/>
    </row>
    <row r="28" spans="2:5" ht="15.75" thickBot="1" x14ac:dyDescent="0.3">
      <c r="B28" s="14"/>
      <c r="C28" s="15"/>
      <c r="D28" s="15"/>
      <c r="E28" s="16"/>
    </row>
    <row r="29" spans="2:5" ht="27" customHeight="1" thickBot="1" x14ac:dyDescent="0.3">
      <c r="B29" s="3">
        <v>1</v>
      </c>
      <c r="C29" s="8" t="s">
        <v>4</v>
      </c>
      <c r="D29" s="9"/>
      <c r="E29" s="4">
        <v>24</v>
      </c>
    </row>
    <row r="30" spans="2:5" ht="25.5" customHeight="1" thickBot="1" x14ac:dyDescent="0.3">
      <c r="B30" s="3">
        <v>2</v>
      </c>
      <c r="C30" s="8" t="s">
        <v>9</v>
      </c>
      <c r="D30" s="9"/>
      <c r="E30" s="4">
        <v>5</v>
      </c>
    </row>
    <row r="31" spans="2:5" ht="27" customHeight="1" thickBot="1" x14ac:dyDescent="0.3">
      <c r="B31" s="5">
        <v>3</v>
      </c>
      <c r="C31" s="8" t="s">
        <v>12</v>
      </c>
      <c r="D31" s="9"/>
      <c r="E31" s="4">
        <v>21</v>
      </c>
    </row>
    <row r="32" spans="2:5" ht="26.25" customHeight="1" thickBot="1" x14ac:dyDescent="0.3">
      <c r="B32" s="3">
        <v>4</v>
      </c>
      <c r="C32" s="8" t="s">
        <v>11</v>
      </c>
      <c r="D32" s="9"/>
      <c r="E32" s="4">
        <v>0</v>
      </c>
    </row>
    <row r="33" spans="2:5" ht="39.75" customHeight="1" thickBot="1" x14ac:dyDescent="0.3">
      <c r="B33" s="4">
        <v>5</v>
      </c>
      <c r="C33" s="22" t="s">
        <v>27</v>
      </c>
      <c r="D33" s="21"/>
      <c r="E33" s="4">
        <v>1</v>
      </c>
    </row>
    <row r="34" spans="2:5" ht="39.75" customHeight="1" thickBot="1" x14ac:dyDescent="0.3">
      <c r="B34" s="23" t="s">
        <v>8</v>
      </c>
      <c r="C34" s="24"/>
      <c r="D34" s="25"/>
      <c r="E34" s="2">
        <f>SUM(E29:E33)</f>
        <v>51</v>
      </c>
    </row>
    <row r="41" spans="2:5" ht="15.75" thickBot="1" x14ac:dyDescent="0.3"/>
    <row r="42" spans="2:5" x14ac:dyDescent="0.25">
      <c r="B42" s="11" t="s">
        <v>13</v>
      </c>
      <c r="C42" s="12"/>
      <c r="D42" s="12"/>
      <c r="E42" s="13"/>
    </row>
    <row r="43" spans="2:5" ht="15.75" thickBot="1" x14ac:dyDescent="0.3">
      <c r="B43" s="14"/>
      <c r="C43" s="15"/>
      <c r="D43" s="15"/>
      <c r="E43" s="16"/>
    </row>
    <row r="44" spans="2:5" ht="39" customHeight="1" thickBot="1" x14ac:dyDescent="0.3">
      <c r="B44" s="3">
        <v>1</v>
      </c>
      <c r="C44" s="20" t="s">
        <v>14</v>
      </c>
      <c r="D44" s="21"/>
      <c r="E44" s="7">
        <v>6</v>
      </c>
    </row>
    <row r="45" spans="2:5" ht="55.5" customHeight="1" thickBot="1" x14ac:dyDescent="0.3">
      <c r="B45" s="3">
        <v>2</v>
      </c>
      <c r="C45" s="20" t="s">
        <v>15</v>
      </c>
      <c r="D45" s="21"/>
      <c r="E45" s="4">
        <v>45</v>
      </c>
    </row>
    <row r="46" spans="2:5" ht="37.5" customHeight="1" thickBot="1" x14ac:dyDescent="0.3">
      <c r="B46" s="5">
        <v>3</v>
      </c>
      <c r="C46" s="20" t="s">
        <v>16</v>
      </c>
      <c r="D46" s="21"/>
      <c r="E46" s="4">
        <v>0</v>
      </c>
    </row>
    <row r="47" spans="2:5" ht="42" customHeight="1" thickBot="1" x14ac:dyDescent="0.3">
      <c r="B47" s="3">
        <v>4</v>
      </c>
      <c r="C47" s="20" t="s">
        <v>17</v>
      </c>
      <c r="D47" s="21"/>
      <c r="E47" s="6">
        <v>0</v>
      </c>
    </row>
    <row r="48" spans="2:5" ht="15.75" thickBot="1" x14ac:dyDescent="0.3">
      <c r="B48" s="17" t="s">
        <v>8</v>
      </c>
      <c r="C48" s="18"/>
      <c r="D48" s="19"/>
      <c r="E48" s="2">
        <f>SUM(E44:E47)</f>
        <v>51</v>
      </c>
    </row>
    <row r="54" spans="2:5" ht="15.75" thickBot="1" x14ac:dyDescent="0.3"/>
    <row r="55" spans="2:5" x14ac:dyDescent="0.25">
      <c r="B55" s="11" t="s">
        <v>18</v>
      </c>
      <c r="C55" s="12"/>
      <c r="D55" s="12"/>
      <c r="E55" s="13"/>
    </row>
    <row r="56" spans="2:5" ht="15.75" thickBot="1" x14ac:dyDescent="0.3">
      <c r="B56" s="14"/>
      <c r="C56" s="15"/>
      <c r="D56" s="15"/>
      <c r="E56" s="16"/>
    </row>
    <row r="57" spans="2:5" ht="42" customHeight="1" thickBot="1" x14ac:dyDescent="0.3">
      <c r="B57" s="3">
        <v>1</v>
      </c>
      <c r="C57" s="20" t="s">
        <v>19</v>
      </c>
      <c r="D57" s="21"/>
      <c r="E57" s="4">
        <v>2</v>
      </c>
    </row>
    <row r="58" spans="2:5" ht="39" customHeight="1" thickBot="1" x14ac:dyDescent="0.3">
      <c r="B58" s="3">
        <v>2</v>
      </c>
      <c r="C58" s="20" t="s">
        <v>20</v>
      </c>
      <c r="D58" s="21"/>
      <c r="E58" s="4">
        <v>49</v>
      </c>
    </row>
    <row r="59" spans="2:5" ht="41.25" customHeight="1" thickBot="1" x14ac:dyDescent="0.3">
      <c r="B59" s="5">
        <v>3</v>
      </c>
      <c r="C59" s="20" t="s">
        <v>22</v>
      </c>
      <c r="D59" s="21"/>
      <c r="E59" s="4">
        <v>0</v>
      </c>
    </row>
    <row r="60" spans="2:5" ht="51.75" customHeight="1" thickBot="1" x14ac:dyDescent="0.3">
      <c r="B60" s="3">
        <v>4</v>
      </c>
      <c r="C60" s="20" t="s">
        <v>21</v>
      </c>
      <c r="D60" s="21"/>
      <c r="E60" s="6">
        <v>0</v>
      </c>
    </row>
    <row r="61" spans="2:5" ht="42" customHeight="1" thickBot="1" x14ac:dyDescent="0.3">
      <c r="B61" s="4">
        <v>5</v>
      </c>
      <c r="C61" s="20" t="s">
        <v>23</v>
      </c>
      <c r="D61" s="21"/>
      <c r="E61" s="6">
        <v>0</v>
      </c>
    </row>
    <row r="62" spans="2:5" ht="15.75" thickBot="1" x14ac:dyDescent="0.3">
      <c r="B62" s="17" t="s">
        <v>8</v>
      </c>
      <c r="C62" s="18"/>
      <c r="D62" s="19"/>
      <c r="E62" s="2">
        <f>SUM(E57:E61)</f>
        <v>51</v>
      </c>
    </row>
  </sheetData>
  <mergeCells count="29">
    <mergeCell ref="C30:D30"/>
    <mergeCell ref="B7:Q9"/>
    <mergeCell ref="B10:Q11"/>
    <mergeCell ref="B12:Q13"/>
    <mergeCell ref="B16:E17"/>
    <mergeCell ref="C18:D18"/>
    <mergeCell ref="C19:D19"/>
    <mergeCell ref="C20:D20"/>
    <mergeCell ref="C21:D21"/>
    <mergeCell ref="B22:D22"/>
    <mergeCell ref="B27:E28"/>
    <mergeCell ref="C29:D29"/>
    <mergeCell ref="C31:D31"/>
    <mergeCell ref="C32:D32"/>
    <mergeCell ref="B34:D34"/>
    <mergeCell ref="B42:E43"/>
    <mergeCell ref="C44:D44"/>
    <mergeCell ref="C59:D59"/>
    <mergeCell ref="C60:D60"/>
    <mergeCell ref="C61:D61"/>
    <mergeCell ref="B62:D62"/>
    <mergeCell ref="C33:D33"/>
    <mergeCell ref="C46:D46"/>
    <mergeCell ref="C47:D47"/>
    <mergeCell ref="B48:D48"/>
    <mergeCell ref="B55:E56"/>
    <mergeCell ref="C57:D57"/>
    <mergeCell ref="C58:D58"/>
    <mergeCell ref="C45:D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B7" sqref="B7:Q9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6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2:17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2:17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x14ac:dyDescent="0.2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2:17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15" customHeight="1" x14ac:dyDescent="0.25">
      <c r="B12" s="10" t="s">
        <v>28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2:17" ht="15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5" spans="2:17" ht="15.75" thickBot="1" x14ac:dyDescent="0.3"/>
    <row r="16" spans="2:17" x14ac:dyDescent="0.25">
      <c r="B16" s="11" t="s">
        <v>3</v>
      </c>
      <c r="C16" s="12"/>
      <c r="D16" s="12"/>
      <c r="E16" s="13"/>
    </row>
    <row r="17" spans="2:5" ht="15.75" thickBot="1" x14ac:dyDescent="0.3">
      <c r="B17" s="14"/>
      <c r="C17" s="15"/>
      <c r="D17" s="15"/>
      <c r="E17" s="16"/>
    </row>
    <row r="18" spans="2:5" ht="27" customHeight="1" thickBot="1" x14ac:dyDescent="0.3">
      <c r="B18" s="3">
        <v>1</v>
      </c>
      <c r="C18" s="8" t="s">
        <v>5</v>
      </c>
      <c r="D18" s="9"/>
      <c r="E18" s="4">
        <v>2</v>
      </c>
    </row>
    <row r="19" spans="2:5" ht="30" customHeight="1" thickBot="1" x14ac:dyDescent="0.3">
      <c r="B19" s="3">
        <v>2</v>
      </c>
      <c r="C19" s="8" t="s">
        <v>6</v>
      </c>
      <c r="D19" s="9"/>
      <c r="E19" s="4">
        <v>4</v>
      </c>
    </row>
    <row r="20" spans="2:5" ht="26.25" customHeight="1" thickBot="1" x14ac:dyDescent="0.3">
      <c r="B20" s="5">
        <v>3</v>
      </c>
      <c r="C20" s="8" t="s">
        <v>10</v>
      </c>
      <c r="D20" s="9"/>
      <c r="E20" s="4">
        <v>10</v>
      </c>
    </row>
    <row r="21" spans="2:5" ht="32.25" customHeight="1" thickBot="1" x14ac:dyDescent="0.3">
      <c r="B21" s="3">
        <v>4</v>
      </c>
      <c r="C21" s="8" t="s">
        <v>24</v>
      </c>
      <c r="D21" s="9"/>
      <c r="E21" s="4">
        <v>0</v>
      </c>
    </row>
    <row r="22" spans="2:5" ht="27" customHeight="1" thickBot="1" x14ac:dyDescent="0.3">
      <c r="B22" s="17" t="s">
        <v>8</v>
      </c>
      <c r="C22" s="18"/>
      <c r="D22" s="19"/>
      <c r="E22" s="2">
        <f>SUM(E18:E21)</f>
        <v>16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1" t="s">
        <v>7</v>
      </c>
      <c r="C27" s="12"/>
      <c r="D27" s="12"/>
      <c r="E27" s="13"/>
    </row>
    <row r="28" spans="2:5" ht="15.75" thickBot="1" x14ac:dyDescent="0.3">
      <c r="B28" s="14"/>
      <c r="C28" s="15"/>
      <c r="D28" s="15"/>
      <c r="E28" s="16"/>
    </row>
    <row r="29" spans="2:5" ht="26.25" customHeight="1" thickBot="1" x14ac:dyDescent="0.3">
      <c r="B29" s="3">
        <v>1</v>
      </c>
      <c r="C29" s="8" t="s">
        <v>4</v>
      </c>
      <c r="D29" s="9"/>
      <c r="E29" s="4">
        <v>9</v>
      </c>
    </row>
    <row r="30" spans="2:5" ht="28.5" customHeight="1" thickBot="1" x14ac:dyDescent="0.3">
      <c r="B30" s="3">
        <v>2</v>
      </c>
      <c r="C30" s="8" t="s">
        <v>9</v>
      </c>
      <c r="D30" s="9"/>
      <c r="E30" s="4">
        <v>4</v>
      </c>
    </row>
    <row r="31" spans="2:5" ht="26.25" customHeight="1" thickBot="1" x14ac:dyDescent="0.3">
      <c r="B31" s="5">
        <v>3</v>
      </c>
      <c r="C31" s="8" t="s">
        <v>12</v>
      </c>
      <c r="D31" s="9"/>
      <c r="E31" s="4">
        <v>3</v>
      </c>
    </row>
    <row r="32" spans="2:5" ht="30" customHeight="1" thickBot="1" x14ac:dyDescent="0.3">
      <c r="B32" s="3">
        <v>4</v>
      </c>
      <c r="C32" s="8" t="s">
        <v>11</v>
      </c>
      <c r="D32" s="9"/>
      <c r="E32" s="4">
        <v>0</v>
      </c>
    </row>
    <row r="33" spans="2:5" ht="36.75" customHeight="1" thickBot="1" x14ac:dyDescent="0.3">
      <c r="B33" s="4">
        <v>5</v>
      </c>
      <c r="C33" s="22" t="s">
        <v>27</v>
      </c>
      <c r="D33" s="21"/>
      <c r="E33" s="4">
        <v>0</v>
      </c>
    </row>
    <row r="34" spans="2:5" ht="24" customHeight="1" thickBot="1" x14ac:dyDescent="0.3">
      <c r="B34" s="23" t="s">
        <v>8</v>
      </c>
      <c r="C34" s="24"/>
      <c r="D34" s="25"/>
      <c r="E34" s="2">
        <f>SUM(E29:E33)</f>
        <v>16</v>
      </c>
    </row>
    <row r="41" spans="2:5" ht="15.75" thickBot="1" x14ac:dyDescent="0.3"/>
    <row r="42" spans="2:5" x14ac:dyDescent="0.25">
      <c r="B42" s="11" t="s">
        <v>13</v>
      </c>
      <c r="C42" s="12"/>
      <c r="D42" s="12"/>
      <c r="E42" s="13"/>
    </row>
    <row r="43" spans="2:5" ht="15.75" thickBot="1" x14ac:dyDescent="0.3">
      <c r="B43" s="14"/>
      <c r="C43" s="15"/>
      <c r="D43" s="15"/>
      <c r="E43" s="16"/>
    </row>
    <row r="44" spans="2:5" ht="33" customHeight="1" thickBot="1" x14ac:dyDescent="0.3">
      <c r="B44" s="3">
        <v>1</v>
      </c>
      <c r="C44" s="20" t="s">
        <v>14</v>
      </c>
      <c r="D44" s="21"/>
      <c r="E44" s="7">
        <v>3</v>
      </c>
    </row>
    <row r="45" spans="2:5" ht="34.5" customHeight="1" thickBot="1" x14ac:dyDescent="0.3">
      <c r="B45" s="3">
        <v>2</v>
      </c>
      <c r="C45" s="20" t="s">
        <v>15</v>
      </c>
      <c r="D45" s="21"/>
      <c r="E45" s="4">
        <v>13</v>
      </c>
    </row>
    <row r="46" spans="2:5" ht="30.75" customHeight="1" thickBot="1" x14ac:dyDescent="0.3">
      <c r="B46" s="5">
        <v>3</v>
      </c>
      <c r="C46" s="20" t="s">
        <v>16</v>
      </c>
      <c r="D46" s="21"/>
      <c r="E46" s="4">
        <v>0</v>
      </c>
    </row>
    <row r="47" spans="2:5" ht="37.5" customHeight="1" thickBot="1" x14ac:dyDescent="0.3">
      <c r="B47" s="3">
        <v>4</v>
      </c>
      <c r="C47" s="20" t="s">
        <v>17</v>
      </c>
      <c r="D47" s="21"/>
      <c r="E47" s="6">
        <v>0</v>
      </c>
    </row>
    <row r="48" spans="2:5" ht="15.75" thickBot="1" x14ac:dyDescent="0.3">
      <c r="B48" s="17" t="s">
        <v>8</v>
      </c>
      <c r="C48" s="18"/>
      <c r="D48" s="19"/>
      <c r="E48" s="2">
        <f>SUM(E44:E47)</f>
        <v>16</v>
      </c>
    </row>
    <row r="54" spans="2:5" ht="15.75" thickBot="1" x14ac:dyDescent="0.3"/>
    <row r="55" spans="2:5" x14ac:dyDescent="0.25">
      <c r="B55" s="11" t="s">
        <v>18</v>
      </c>
      <c r="C55" s="12"/>
      <c r="D55" s="12"/>
      <c r="E55" s="13"/>
    </row>
    <row r="56" spans="2:5" ht="15.75" thickBot="1" x14ac:dyDescent="0.3">
      <c r="B56" s="14"/>
      <c r="C56" s="15"/>
      <c r="D56" s="15"/>
      <c r="E56" s="16"/>
    </row>
    <row r="57" spans="2:5" ht="33" customHeight="1" thickBot="1" x14ac:dyDescent="0.3">
      <c r="B57" s="3">
        <v>1</v>
      </c>
      <c r="C57" s="20" t="s">
        <v>19</v>
      </c>
      <c r="D57" s="21"/>
      <c r="E57" s="4">
        <v>2</v>
      </c>
    </row>
    <row r="58" spans="2:5" ht="36" customHeight="1" thickBot="1" x14ac:dyDescent="0.3">
      <c r="B58" s="3">
        <v>2</v>
      </c>
      <c r="C58" s="20" t="s">
        <v>20</v>
      </c>
      <c r="D58" s="21"/>
      <c r="E58" s="4">
        <v>14</v>
      </c>
    </row>
    <row r="59" spans="2:5" ht="30.75" customHeight="1" thickBot="1" x14ac:dyDescent="0.3">
      <c r="B59" s="5">
        <v>3</v>
      </c>
      <c r="C59" s="20" t="s">
        <v>22</v>
      </c>
      <c r="D59" s="21"/>
      <c r="E59" s="4">
        <v>0</v>
      </c>
    </row>
    <row r="60" spans="2:5" ht="46.5" customHeight="1" thickBot="1" x14ac:dyDescent="0.3">
      <c r="B60" s="3">
        <v>4</v>
      </c>
      <c r="C60" s="20" t="s">
        <v>21</v>
      </c>
      <c r="D60" s="21"/>
      <c r="E60" s="6">
        <v>0</v>
      </c>
    </row>
    <row r="61" spans="2:5" ht="39" customHeight="1" thickBot="1" x14ac:dyDescent="0.3">
      <c r="B61" s="4">
        <v>5</v>
      </c>
      <c r="C61" s="20" t="s">
        <v>23</v>
      </c>
      <c r="D61" s="21"/>
      <c r="E61" s="6">
        <v>0</v>
      </c>
    </row>
    <row r="62" spans="2:5" ht="15.75" thickBot="1" x14ac:dyDescent="0.3">
      <c r="B62" s="17" t="s">
        <v>8</v>
      </c>
      <c r="C62" s="18"/>
      <c r="D62" s="19"/>
      <c r="E62" s="2">
        <f>SUM(E57:E61)</f>
        <v>16</v>
      </c>
    </row>
  </sheetData>
  <mergeCells count="29">
    <mergeCell ref="C58:D58"/>
    <mergeCell ref="C59:D59"/>
    <mergeCell ref="C60:D60"/>
    <mergeCell ref="C61:D61"/>
    <mergeCell ref="B62:D62"/>
    <mergeCell ref="C45:D45"/>
    <mergeCell ref="C46:D46"/>
    <mergeCell ref="C47:D47"/>
    <mergeCell ref="B48:D48"/>
    <mergeCell ref="B55:E56"/>
    <mergeCell ref="C57:D57"/>
    <mergeCell ref="C31:D31"/>
    <mergeCell ref="C32:D32"/>
    <mergeCell ref="C33:D33"/>
    <mergeCell ref="B34:D34"/>
    <mergeCell ref="B42:E43"/>
    <mergeCell ref="C44:D44"/>
    <mergeCell ref="C20:D20"/>
    <mergeCell ref="C21:D21"/>
    <mergeCell ref="B22:D22"/>
    <mergeCell ref="B27:E28"/>
    <mergeCell ref="C29:D29"/>
    <mergeCell ref="C30:D30"/>
    <mergeCell ref="B7:Q9"/>
    <mergeCell ref="B10:Q11"/>
    <mergeCell ref="B12:Q13"/>
    <mergeCell ref="B16:E17"/>
    <mergeCell ref="C18:D18"/>
    <mergeCell ref="C19:D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topLeftCell="A64" workbookViewId="0">
      <selection activeCell="N64" sqref="N64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6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2:17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2:17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x14ac:dyDescent="0.2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2:17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15" customHeight="1" x14ac:dyDescent="0.25">
      <c r="B12" s="10" t="s">
        <v>29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2:17" ht="15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5" spans="2:17" ht="15.75" thickBot="1" x14ac:dyDescent="0.3"/>
    <row r="16" spans="2:17" x14ac:dyDescent="0.25">
      <c r="B16" s="11" t="s">
        <v>3</v>
      </c>
      <c r="C16" s="12"/>
      <c r="D16" s="12"/>
      <c r="E16" s="13"/>
    </row>
    <row r="17" spans="2:5" ht="15.75" thickBot="1" x14ac:dyDescent="0.3">
      <c r="B17" s="14"/>
      <c r="C17" s="15"/>
      <c r="D17" s="15"/>
      <c r="E17" s="16"/>
    </row>
    <row r="18" spans="2:5" ht="28.5" customHeight="1" thickBot="1" x14ac:dyDescent="0.3">
      <c r="B18" s="3">
        <v>1</v>
      </c>
      <c r="C18" s="8" t="s">
        <v>5</v>
      </c>
      <c r="D18" s="9"/>
      <c r="E18" s="4">
        <v>1</v>
      </c>
    </row>
    <row r="19" spans="2:5" ht="30" customHeight="1" thickBot="1" x14ac:dyDescent="0.3">
      <c r="B19" s="3">
        <v>2</v>
      </c>
      <c r="C19" s="8" t="s">
        <v>6</v>
      </c>
      <c r="D19" s="9"/>
      <c r="E19" s="4">
        <v>15</v>
      </c>
    </row>
    <row r="20" spans="2:5" ht="24.75" customHeight="1" thickBot="1" x14ac:dyDescent="0.3">
      <c r="B20" s="5">
        <v>3</v>
      </c>
      <c r="C20" s="8" t="s">
        <v>10</v>
      </c>
      <c r="D20" s="9"/>
      <c r="E20" s="4">
        <v>19</v>
      </c>
    </row>
    <row r="21" spans="2:5" ht="25.5" customHeight="1" thickBot="1" x14ac:dyDescent="0.3">
      <c r="B21" s="3">
        <v>4</v>
      </c>
      <c r="C21" s="8" t="s">
        <v>24</v>
      </c>
      <c r="D21" s="9"/>
      <c r="E21" s="4">
        <v>0</v>
      </c>
    </row>
    <row r="22" spans="2:5" ht="30.75" customHeight="1" thickBot="1" x14ac:dyDescent="0.3">
      <c r="B22" s="17" t="s">
        <v>8</v>
      </c>
      <c r="C22" s="18"/>
      <c r="D22" s="19"/>
      <c r="E22" s="2">
        <f>SUM(E18:E21)</f>
        <v>35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1" t="s">
        <v>7</v>
      </c>
      <c r="C27" s="12"/>
      <c r="D27" s="12"/>
      <c r="E27" s="13"/>
    </row>
    <row r="28" spans="2:5" ht="15.75" thickBot="1" x14ac:dyDescent="0.3">
      <c r="B28" s="14"/>
      <c r="C28" s="15"/>
      <c r="D28" s="15"/>
      <c r="E28" s="16"/>
    </row>
    <row r="29" spans="2:5" ht="28.5" customHeight="1" thickBot="1" x14ac:dyDescent="0.3">
      <c r="B29" s="3">
        <v>1</v>
      </c>
      <c r="C29" s="8" t="s">
        <v>4</v>
      </c>
      <c r="D29" s="9"/>
      <c r="E29" s="4">
        <v>9</v>
      </c>
    </row>
    <row r="30" spans="2:5" ht="33" customHeight="1" thickBot="1" x14ac:dyDescent="0.3">
      <c r="B30" s="3">
        <v>2</v>
      </c>
      <c r="C30" s="8" t="s">
        <v>9</v>
      </c>
      <c r="D30" s="9"/>
      <c r="E30" s="4">
        <v>12</v>
      </c>
    </row>
    <row r="31" spans="2:5" ht="25.5" customHeight="1" thickBot="1" x14ac:dyDescent="0.3">
      <c r="B31" s="5">
        <v>3</v>
      </c>
      <c r="C31" s="8" t="s">
        <v>12</v>
      </c>
      <c r="D31" s="9"/>
      <c r="E31" s="4">
        <v>14</v>
      </c>
    </row>
    <row r="32" spans="2:5" ht="27.75" customHeight="1" thickBot="1" x14ac:dyDescent="0.3">
      <c r="B32" s="3">
        <v>4</v>
      </c>
      <c r="C32" s="8" t="s">
        <v>11</v>
      </c>
      <c r="D32" s="9"/>
      <c r="E32" s="4">
        <v>0</v>
      </c>
    </row>
    <row r="33" spans="2:5" ht="35.25" customHeight="1" thickBot="1" x14ac:dyDescent="0.3">
      <c r="B33" s="4">
        <v>5</v>
      </c>
      <c r="C33" s="22" t="s">
        <v>27</v>
      </c>
      <c r="D33" s="21"/>
      <c r="E33" s="4">
        <v>0</v>
      </c>
    </row>
    <row r="34" spans="2:5" ht="15.75" thickBot="1" x14ac:dyDescent="0.3">
      <c r="B34" s="23" t="s">
        <v>8</v>
      </c>
      <c r="C34" s="24"/>
      <c r="D34" s="25"/>
      <c r="E34" s="2">
        <f>SUM(E29:E33)</f>
        <v>35</v>
      </c>
    </row>
    <row r="41" spans="2:5" ht="15.75" thickBot="1" x14ac:dyDescent="0.3"/>
    <row r="42" spans="2:5" x14ac:dyDescent="0.25">
      <c r="B42" s="11" t="s">
        <v>13</v>
      </c>
      <c r="C42" s="12"/>
      <c r="D42" s="12"/>
      <c r="E42" s="13"/>
    </row>
    <row r="43" spans="2:5" ht="15.75" thickBot="1" x14ac:dyDescent="0.3">
      <c r="B43" s="14"/>
      <c r="C43" s="15"/>
      <c r="D43" s="15"/>
      <c r="E43" s="16"/>
    </row>
    <row r="44" spans="2:5" ht="30.75" customHeight="1" thickBot="1" x14ac:dyDescent="0.3">
      <c r="B44" s="3">
        <v>1</v>
      </c>
      <c r="C44" s="20" t="s">
        <v>14</v>
      </c>
      <c r="D44" s="21"/>
      <c r="E44" s="7">
        <v>8</v>
      </c>
    </row>
    <row r="45" spans="2:5" ht="30.75" customHeight="1" thickBot="1" x14ac:dyDescent="0.3">
      <c r="B45" s="3">
        <v>2</v>
      </c>
      <c r="C45" s="20" t="s">
        <v>15</v>
      </c>
      <c r="D45" s="21"/>
      <c r="E45" s="4">
        <v>27</v>
      </c>
    </row>
    <row r="46" spans="2:5" ht="31.5" customHeight="1" thickBot="1" x14ac:dyDescent="0.3">
      <c r="B46" s="5">
        <v>3</v>
      </c>
      <c r="C46" s="20" t="s">
        <v>16</v>
      </c>
      <c r="D46" s="21"/>
      <c r="E46" s="4">
        <v>0</v>
      </c>
    </row>
    <row r="47" spans="2:5" ht="36" customHeight="1" thickBot="1" x14ac:dyDescent="0.3">
      <c r="B47" s="3">
        <v>4</v>
      </c>
      <c r="C47" s="20" t="s">
        <v>17</v>
      </c>
      <c r="D47" s="21"/>
      <c r="E47" s="6">
        <v>0</v>
      </c>
    </row>
    <row r="48" spans="2:5" ht="29.25" customHeight="1" thickBot="1" x14ac:dyDescent="0.3">
      <c r="B48" s="17" t="s">
        <v>8</v>
      </c>
      <c r="C48" s="18"/>
      <c r="D48" s="19"/>
      <c r="E48" s="2">
        <f>SUM(E44:E47)</f>
        <v>35</v>
      </c>
    </row>
    <row r="54" spans="2:5" ht="15.75" thickBot="1" x14ac:dyDescent="0.3"/>
    <row r="55" spans="2:5" x14ac:dyDescent="0.25">
      <c r="B55" s="11" t="s">
        <v>18</v>
      </c>
      <c r="C55" s="12"/>
      <c r="D55" s="12"/>
      <c r="E55" s="13"/>
    </row>
    <row r="56" spans="2:5" ht="15.75" thickBot="1" x14ac:dyDescent="0.3">
      <c r="B56" s="14"/>
      <c r="C56" s="15"/>
      <c r="D56" s="15"/>
      <c r="E56" s="16"/>
    </row>
    <row r="57" spans="2:5" ht="36" customHeight="1" thickBot="1" x14ac:dyDescent="0.3">
      <c r="B57" s="3">
        <v>1</v>
      </c>
      <c r="C57" s="20" t="s">
        <v>19</v>
      </c>
      <c r="D57" s="21"/>
      <c r="E57" s="4">
        <v>1</v>
      </c>
    </row>
    <row r="58" spans="2:5" ht="33" customHeight="1" thickBot="1" x14ac:dyDescent="0.3">
      <c r="B58" s="3">
        <v>2</v>
      </c>
      <c r="C58" s="20" t="s">
        <v>20</v>
      </c>
      <c r="D58" s="21"/>
      <c r="E58" s="4">
        <v>34</v>
      </c>
    </row>
    <row r="59" spans="2:5" ht="39.75" customHeight="1" thickBot="1" x14ac:dyDescent="0.3">
      <c r="B59" s="5">
        <v>3</v>
      </c>
      <c r="C59" s="20" t="s">
        <v>22</v>
      </c>
      <c r="D59" s="21"/>
      <c r="E59" s="4">
        <v>0</v>
      </c>
    </row>
    <row r="60" spans="2:5" ht="54" customHeight="1" thickBot="1" x14ac:dyDescent="0.3">
      <c r="B60" s="3">
        <v>4</v>
      </c>
      <c r="C60" s="20" t="s">
        <v>21</v>
      </c>
      <c r="D60" s="21"/>
      <c r="E60" s="6">
        <v>0</v>
      </c>
    </row>
    <row r="61" spans="2:5" ht="42" customHeight="1" thickBot="1" x14ac:dyDescent="0.3">
      <c r="B61" s="4">
        <v>5</v>
      </c>
      <c r="C61" s="20" t="s">
        <v>23</v>
      </c>
      <c r="D61" s="21"/>
      <c r="E61" s="6">
        <v>0</v>
      </c>
    </row>
    <row r="62" spans="2:5" ht="15.75" thickBot="1" x14ac:dyDescent="0.3">
      <c r="B62" s="17" t="s">
        <v>8</v>
      </c>
      <c r="C62" s="18"/>
      <c r="D62" s="19"/>
      <c r="E62" s="2">
        <f>SUM(E57:E61)</f>
        <v>35</v>
      </c>
    </row>
  </sheetData>
  <mergeCells count="29">
    <mergeCell ref="C58:D58"/>
    <mergeCell ref="C59:D59"/>
    <mergeCell ref="C60:D60"/>
    <mergeCell ref="C61:D61"/>
    <mergeCell ref="B62:D62"/>
    <mergeCell ref="C45:D45"/>
    <mergeCell ref="C46:D46"/>
    <mergeCell ref="C47:D47"/>
    <mergeCell ref="B48:D48"/>
    <mergeCell ref="B55:E56"/>
    <mergeCell ref="C57:D57"/>
    <mergeCell ref="C31:D31"/>
    <mergeCell ref="C32:D32"/>
    <mergeCell ref="C33:D33"/>
    <mergeCell ref="B34:D34"/>
    <mergeCell ref="B42:E43"/>
    <mergeCell ref="C44:D44"/>
    <mergeCell ref="C20:D20"/>
    <mergeCell ref="C21:D21"/>
    <mergeCell ref="B22:D22"/>
    <mergeCell ref="B27:E28"/>
    <mergeCell ref="C29:D29"/>
    <mergeCell ref="C30:D30"/>
    <mergeCell ref="B7:Q9"/>
    <mergeCell ref="B10:Q11"/>
    <mergeCell ref="B12:Q13"/>
    <mergeCell ref="B16:E17"/>
    <mergeCell ref="C18:D18"/>
    <mergeCell ref="C19:D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workbookViewId="0">
      <selection activeCell="P60" sqref="P60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6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2:17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2:17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x14ac:dyDescent="0.2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2:17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15" customHeight="1" x14ac:dyDescent="0.25">
      <c r="B12" s="10" t="s">
        <v>30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2:17" ht="15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5" spans="2:17" ht="15.75" thickBot="1" x14ac:dyDescent="0.3"/>
    <row r="16" spans="2:17" x14ac:dyDescent="0.25">
      <c r="B16" s="11" t="s">
        <v>3</v>
      </c>
      <c r="C16" s="12"/>
      <c r="D16" s="12"/>
      <c r="E16" s="13"/>
    </row>
    <row r="17" spans="2:5" ht="15.75" thickBot="1" x14ac:dyDescent="0.3">
      <c r="B17" s="14"/>
      <c r="C17" s="15"/>
      <c r="D17" s="15"/>
      <c r="E17" s="16"/>
    </row>
    <row r="18" spans="2:5" ht="27.75" customHeight="1" thickBot="1" x14ac:dyDescent="0.3">
      <c r="B18" s="3">
        <v>1</v>
      </c>
      <c r="C18" s="8" t="s">
        <v>5</v>
      </c>
      <c r="D18" s="9"/>
      <c r="E18" s="4">
        <v>0</v>
      </c>
    </row>
    <row r="19" spans="2:5" ht="26.25" customHeight="1" thickBot="1" x14ac:dyDescent="0.3">
      <c r="B19" s="3">
        <v>2</v>
      </c>
      <c r="C19" s="8" t="s">
        <v>6</v>
      </c>
      <c r="D19" s="9"/>
      <c r="E19" s="4">
        <v>10</v>
      </c>
    </row>
    <row r="20" spans="2:5" ht="30.75" customHeight="1" thickBot="1" x14ac:dyDescent="0.3">
      <c r="B20" s="5">
        <v>3</v>
      </c>
      <c r="C20" s="8" t="s">
        <v>10</v>
      </c>
      <c r="D20" s="9"/>
      <c r="E20" s="4">
        <v>25</v>
      </c>
    </row>
    <row r="21" spans="2:5" ht="27.75" customHeight="1" thickBot="1" x14ac:dyDescent="0.3">
      <c r="B21" s="3">
        <v>4</v>
      </c>
      <c r="C21" s="8" t="s">
        <v>24</v>
      </c>
      <c r="D21" s="9"/>
      <c r="E21" s="4">
        <v>1</v>
      </c>
    </row>
    <row r="22" spans="2:5" ht="26.25" customHeight="1" thickBot="1" x14ac:dyDescent="0.3">
      <c r="B22" s="17" t="s">
        <v>8</v>
      </c>
      <c r="C22" s="18"/>
      <c r="D22" s="19"/>
      <c r="E22" s="2">
        <f>SUM(E18,E19,E20)</f>
        <v>35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1" t="s">
        <v>7</v>
      </c>
      <c r="C27" s="12"/>
      <c r="D27" s="12"/>
      <c r="E27" s="13"/>
    </row>
    <row r="28" spans="2:5" ht="15.75" thickBot="1" x14ac:dyDescent="0.3">
      <c r="B28" s="14"/>
      <c r="C28" s="15"/>
      <c r="D28" s="15"/>
      <c r="E28" s="16"/>
    </row>
    <row r="29" spans="2:5" ht="24.75" customHeight="1" thickBot="1" x14ac:dyDescent="0.3">
      <c r="B29" s="3">
        <v>1</v>
      </c>
      <c r="C29" s="8" t="s">
        <v>4</v>
      </c>
      <c r="D29" s="9"/>
      <c r="E29" s="4">
        <v>10</v>
      </c>
    </row>
    <row r="30" spans="2:5" ht="28.5" customHeight="1" thickBot="1" x14ac:dyDescent="0.3">
      <c r="B30" s="3">
        <v>2</v>
      </c>
      <c r="C30" s="8" t="s">
        <v>9</v>
      </c>
      <c r="D30" s="9"/>
      <c r="E30" s="4">
        <v>8</v>
      </c>
    </row>
    <row r="31" spans="2:5" ht="30" customHeight="1" thickBot="1" x14ac:dyDescent="0.3">
      <c r="B31" s="5">
        <v>3</v>
      </c>
      <c r="C31" s="8" t="s">
        <v>12</v>
      </c>
      <c r="D31" s="9"/>
      <c r="E31" s="4">
        <v>14</v>
      </c>
    </row>
    <row r="32" spans="2:5" ht="32.25" customHeight="1" thickBot="1" x14ac:dyDescent="0.3">
      <c r="B32" s="3">
        <v>4</v>
      </c>
      <c r="C32" s="8" t="s">
        <v>11</v>
      </c>
      <c r="D32" s="9"/>
      <c r="E32" s="4">
        <v>0</v>
      </c>
    </row>
    <row r="33" spans="2:5" ht="38.25" customHeight="1" thickBot="1" x14ac:dyDescent="0.3">
      <c r="B33" s="4">
        <v>5</v>
      </c>
      <c r="C33" s="22" t="s">
        <v>27</v>
      </c>
      <c r="D33" s="21"/>
      <c r="E33" s="4">
        <v>0</v>
      </c>
    </row>
    <row r="34" spans="2:5" ht="28.5" customHeight="1" thickBot="1" x14ac:dyDescent="0.3">
      <c r="B34" s="23" t="s">
        <v>8</v>
      </c>
      <c r="C34" s="24"/>
      <c r="D34" s="25"/>
      <c r="E34" s="2">
        <f>SUM(E29:E33)</f>
        <v>32</v>
      </c>
    </row>
    <row r="41" spans="2:5" ht="15.75" thickBot="1" x14ac:dyDescent="0.3"/>
    <row r="42" spans="2:5" x14ac:dyDescent="0.25">
      <c r="B42" s="11" t="s">
        <v>13</v>
      </c>
      <c r="C42" s="12"/>
      <c r="D42" s="12"/>
      <c r="E42" s="13"/>
    </row>
    <row r="43" spans="2:5" ht="15.75" thickBot="1" x14ac:dyDescent="0.3">
      <c r="B43" s="14"/>
      <c r="C43" s="15"/>
      <c r="D43" s="15"/>
      <c r="E43" s="16"/>
    </row>
    <row r="44" spans="2:5" ht="36" customHeight="1" thickBot="1" x14ac:dyDescent="0.3">
      <c r="B44" s="3">
        <v>1</v>
      </c>
      <c r="C44" s="20" t="s">
        <v>14</v>
      </c>
      <c r="D44" s="21"/>
      <c r="E44" s="7">
        <v>10</v>
      </c>
    </row>
    <row r="45" spans="2:5" ht="33.75" customHeight="1" thickBot="1" x14ac:dyDescent="0.3">
      <c r="B45" s="3">
        <v>2</v>
      </c>
      <c r="C45" s="20" t="s">
        <v>15</v>
      </c>
      <c r="D45" s="21"/>
      <c r="E45" s="4">
        <v>24</v>
      </c>
    </row>
    <row r="46" spans="2:5" ht="31.5" customHeight="1" thickBot="1" x14ac:dyDescent="0.3">
      <c r="B46" s="5">
        <v>3</v>
      </c>
      <c r="C46" s="20" t="s">
        <v>16</v>
      </c>
      <c r="D46" s="21"/>
      <c r="E46" s="4">
        <v>0</v>
      </c>
    </row>
    <row r="47" spans="2:5" ht="34.5" customHeight="1" thickBot="1" x14ac:dyDescent="0.3">
      <c r="B47" s="3">
        <v>4</v>
      </c>
      <c r="C47" s="20" t="s">
        <v>17</v>
      </c>
      <c r="D47" s="21"/>
      <c r="E47" s="6">
        <v>0</v>
      </c>
    </row>
    <row r="48" spans="2:5" ht="30.75" customHeight="1" thickBot="1" x14ac:dyDescent="0.3">
      <c r="B48" s="17" t="s">
        <v>8</v>
      </c>
      <c r="C48" s="18"/>
      <c r="D48" s="19"/>
      <c r="E48" s="2">
        <f>SUM(E44:E47)</f>
        <v>34</v>
      </c>
    </row>
    <row r="54" spans="2:5" ht="15.75" thickBot="1" x14ac:dyDescent="0.3"/>
    <row r="55" spans="2:5" x14ac:dyDescent="0.25">
      <c r="B55" s="11" t="s">
        <v>18</v>
      </c>
      <c r="C55" s="12"/>
      <c r="D55" s="12"/>
      <c r="E55" s="13"/>
    </row>
    <row r="56" spans="2:5" ht="15.75" thickBot="1" x14ac:dyDescent="0.3">
      <c r="B56" s="14"/>
      <c r="C56" s="15"/>
      <c r="D56" s="15"/>
      <c r="E56" s="16"/>
    </row>
    <row r="57" spans="2:5" ht="38.25" customHeight="1" thickBot="1" x14ac:dyDescent="0.3">
      <c r="B57" s="3">
        <v>1</v>
      </c>
      <c r="C57" s="20" t="s">
        <v>19</v>
      </c>
      <c r="D57" s="21"/>
      <c r="E57" s="4">
        <v>0</v>
      </c>
    </row>
    <row r="58" spans="2:5" ht="42.75" customHeight="1" thickBot="1" x14ac:dyDescent="0.3">
      <c r="B58" s="3">
        <v>2</v>
      </c>
      <c r="C58" s="20" t="s">
        <v>20</v>
      </c>
      <c r="D58" s="21"/>
      <c r="E58" s="4">
        <v>34</v>
      </c>
    </row>
    <row r="59" spans="2:5" ht="35.25" customHeight="1" thickBot="1" x14ac:dyDescent="0.3">
      <c r="B59" s="5">
        <v>3</v>
      </c>
      <c r="C59" s="20" t="s">
        <v>22</v>
      </c>
      <c r="D59" s="21"/>
      <c r="E59" s="4">
        <v>0</v>
      </c>
    </row>
    <row r="60" spans="2:5" ht="53.25" customHeight="1" thickBot="1" x14ac:dyDescent="0.3">
      <c r="B60" s="3">
        <v>4</v>
      </c>
      <c r="C60" s="20" t="s">
        <v>21</v>
      </c>
      <c r="D60" s="21"/>
      <c r="E60" s="6">
        <v>0</v>
      </c>
    </row>
    <row r="61" spans="2:5" ht="42.75" customHeight="1" thickBot="1" x14ac:dyDescent="0.3">
      <c r="B61" s="4">
        <v>5</v>
      </c>
      <c r="C61" s="20" t="s">
        <v>23</v>
      </c>
      <c r="D61" s="21"/>
      <c r="E61" s="6">
        <v>0</v>
      </c>
    </row>
    <row r="62" spans="2:5" ht="32.25" customHeight="1" thickBot="1" x14ac:dyDescent="0.3">
      <c r="B62" s="17" t="s">
        <v>8</v>
      </c>
      <c r="C62" s="18"/>
      <c r="D62" s="19"/>
      <c r="E62" s="2">
        <f>SUM(E57:E61)</f>
        <v>34</v>
      </c>
    </row>
  </sheetData>
  <mergeCells count="29">
    <mergeCell ref="C58:D58"/>
    <mergeCell ref="C59:D59"/>
    <mergeCell ref="C60:D60"/>
    <mergeCell ref="C61:D61"/>
    <mergeCell ref="B62:D62"/>
    <mergeCell ref="C45:D45"/>
    <mergeCell ref="C46:D46"/>
    <mergeCell ref="C47:D47"/>
    <mergeCell ref="B48:D48"/>
    <mergeCell ref="B55:E56"/>
    <mergeCell ref="C57:D57"/>
    <mergeCell ref="C31:D31"/>
    <mergeCell ref="C32:D32"/>
    <mergeCell ref="C33:D33"/>
    <mergeCell ref="B34:D34"/>
    <mergeCell ref="B42:E43"/>
    <mergeCell ref="C44:D44"/>
    <mergeCell ref="C20:D20"/>
    <mergeCell ref="C21:D21"/>
    <mergeCell ref="B22:D22"/>
    <mergeCell ref="B27:E28"/>
    <mergeCell ref="C29:D29"/>
    <mergeCell ref="C30:D30"/>
    <mergeCell ref="B7:Q9"/>
    <mergeCell ref="B10:Q11"/>
    <mergeCell ref="B12:Q13"/>
    <mergeCell ref="B16:E17"/>
    <mergeCell ref="C18:D18"/>
    <mergeCell ref="C19:D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62"/>
  <sheetViews>
    <sheetView tabSelected="1" workbookViewId="0">
      <selection activeCell="B7" sqref="B7:Q9"/>
    </sheetView>
  </sheetViews>
  <sheetFormatPr baseColWidth="10" defaultColWidth="9.140625" defaultRowHeight="15" x14ac:dyDescent="0.25"/>
  <cols>
    <col min="3" max="3" width="11.5703125" customWidth="1"/>
    <col min="4" max="4" width="13.140625" customWidth="1"/>
    <col min="5" max="5" width="25.42578125" customWidth="1"/>
    <col min="17" max="17" width="10.5703125" customWidth="1"/>
  </cols>
  <sheetData>
    <row r="7" spans="2:17" x14ac:dyDescent="0.25">
      <c r="B7" s="26" t="s">
        <v>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2:17" x14ac:dyDescent="0.2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2:17" x14ac:dyDescent="0.2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x14ac:dyDescent="0.25">
      <c r="B10" s="10" t="s">
        <v>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2:17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15" customHeight="1" x14ac:dyDescent="0.25">
      <c r="B12" s="10" t="s">
        <v>31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2:17" ht="15" customHeight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5" spans="2:17" ht="15.75" thickBot="1" x14ac:dyDescent="0.3"/>
    <row r="16" spans="2:17" x14ac:dyDescent="0.25">
      <c r="B16" s="11" t="s">
        <v>3</v>
      </c>
      <c r="C16" s="12"/>
      <c r="D16" s="12"/>
      <c r="E16" s="13"/>
    </row>
    <row r="17" spans="2:5" ht="15.75" thickBot="1" x14ac:dyDescent="0.3">
      <c r="B17" s="14"/>
      <c r="C17" s="15"/>
      <c r="D17" s="15"/>
      <c r="E17" s="16"/>
    </row>
    <row r="18" spans="2:5" ht="29.25" customHeight="1" thickBot="1" x14ac:dyDescent="0.3">
      <c r="B18" s="3">
        <v>1</v>
      </c>
      <c r="C18" s="8" t="s">
        <v>5</v>
      </c>
      <c r="D18" s="9"/>
      <c r="E18" s="4">
        <v>3</v>
      </c>
    </row>
    <row r="19" spans="2:5" ht="27.75" customHeight="1" thickBot="1" x14ac:dyDescent="0.3">
      <c r="B19" s="3">
        <v>2</v>
      </c>
      <c r="C19" s="8" t="s">
        <v>6</v>
      </c>
      <c r="D19" s="9"/>
      <c r="E19" s="4">
        <v>7</v>
      </c>
    </row>
    <row r="20" spans="2:5" ht="25.5" customHeight="1" thickBot="1" x14ac:dyDescent="0.3">
      <c r="B20" s="5">
        <v>3</v>
      </c>
      <c r="C20" s="8" t="s">
        <v>10</v>
      </c>
      <c r="D20" s="9"/>
      <c r="E20" s="4">
        <v>29</v>
      </c>
    </row>
    <row r="21" spans="2:5" ht="29.25" customHeight="1" thickBot="1" x14ac:dyDescent="0.3">
      <c r="B21" s="3">
        <v>4</v>
      </c>
      <c r="C21" s="8" t="s">
        <v>24</v>
      </c>
      <c r="D21" s="9"/>
      <c r="E21" s="4">
        <v>1</v>
      </c>
    </row>
    <row r="22" spans="2:5" ht="24" customHeight="1" thickBot="1" x14ac:dyDescent="0.3">
      <c r="B22" s="17" t="s">
        <v>8</v>
      </c>
      <c r="C22" s="18"/>
      <c r="D22" s="19"/>
      <c r="E22" s="2">
        <f>SUM(E18,E19,E20)</f>
        <v>39</v>
      </c>
    </row>
    <row r="23" spans="2:5" x14ac:dyDescent="0.25">
      <c r="B23" s="1"/>
      <c r="C23" s="1"/>
      <c r="D23" s="1"/>
      <c r="E23" s="1"/>
    </row>
    <row r="26" spans="2:5" ht="15.75" thickBot="1" x14ac:dyDescent="0.3"/>
    <row r="27" spans="2:5" x14ac:dyDescent="0.25">
      <c r="B27" s="11" t="s">
        <v>7</v>
      </c>
      <c r="C27" s="12"/>
      <c r="D27" s="12"/>
      <c r="E27" s="13"/>
    </row>
    <row r="28" spans="2:5" ht="15.75" thickBot="1" x14ac:dyDescent="0.3">
      <c r="B28" s="14"/>
      <c r="C28" s="15"/>
      <c r="D28" s="15"/>
      <c r="E28" s="16"/>
    </row>
    <row r="29" spans="2:5" ht="28.5" customHeight="1" thickBot="1" x14ac:dyDescent="0.3">
      <c r="B29" s="3">
        <v>1</v>
      </c>
      <c r="C29" s="8" t="s">
        <v>4</v>
      </c>
      <c r="D29" s="9"/>
      <c r="E29" s="4">
        <v>20</v>
      </c>
    </row>
    <row r="30" spans="2:5" ht="30.75" customHeight="1" thickBot="1" x14ac:dyDescent="0.3">
      <c r="B30" s="3">
        <v>2</v>
      </c>
      <c r="C30" s="8" t="s">
        <v>9</v>
      </c>
      <c r="D30" s="9"/>
      <c r="E30" s="4">
        <v>6</v>
      </c>
    </row>
    <row r="31" spans="2:5" ht="27.75" customHeight="1" thickBot="1" x14ac:dyDescent="0.3">
      <c r="B31" s="5">
        <v>3</v>
      </c>
      <c r="C31" s="8" t="s">
        <v>12</v>
      </c>
      <c r="D31" s="9"/>
      <c r="E31" s="4">
        <v>13</v>
      </c>
    </row>
    <row r="32" spans="2:5" ht="28.5" customHeight="1" thickBot="1" x14ac:dyDescent="0.3">
      <c r="B32" s="3">
        <v>4</v>
      </c>
      <c r="C32" s="8" t="s">
        <v>11</v>
      </c>
      <c r="D32" s="9"/>
      <c r="E32" s="4">
        <v>0</v>
      </c>
    </row>
    <row r="33" spans="2:5" ht="41.25" customHeight="1" thickBot="1" x14ac:dyDescent="0.3">
      <c r="B33" s="4">
        <v>5</v>
      </c>
      <c r="C33" s="22" t="s">
        <v>27</v>
      </c>
      <c r="D33" s="21"/>
      <c r="E33" s="4">
        <v>0</v>
      </c>
    </row>
    <row r="34" spans="2:5" ht="23.25" customHeight="1" thickBot="1" x14ac:dyDescent="0.3">
      <c r="B34" s="23" t="s">
        <v>8</v>
      </c>
      <c r="C34" s="24"/>
      <c r="D34" s="25"/>
      <c r="E34" s="2">
        <f>SUM(E29:E33)</f>
        <v>39</v>
      </c>
    </row>
    <row r="41" spans="2:5" ht="15.75" thickBot="1" x14ac:dyDescent="0.3"/>
    <row r="42" spans="2:5" x14ac:dyDescent="0.25">
      <c r="B42" s="11" t="s">
        <v>13</v>
      </c>
      <c r="C42" s="12"/>
      <c r="D42" s="12"/>
      <c r="E42" s="13"/>
    </row>
    <row r="43" spans="2:5" ht="15.75" thickBot="1" x14ac:dyDescent="0.3">
      <c r="B43" s="14"/>
      <c r="C43" s="15"/>
      <c r="D43" s="15"/>
      <c r="E43" s="16"/>
    </row>
    <row r="44" spans="2:5" ht="34.5" customHeight="1" thickBot="1" x14ac:dyDescent="0.3">
      <c r="B44" s="3">
        <v>1</v>
      </c>
      <c r="C44" s="20" t="s">
        <v>14</v>
      </c>
      <c r="D44" s="21"/>
      <c r="E44" s="7">
        <v>8</v>
      </c>
    </row>
    <row r="45" spans="2:5" ht="37.5" customHeight="1" thickBot="1" x14ac:dyDescent="0.3">
      <c r="B45" s="3">
        <v>2</v>
      </c>
      <c r="C45" s="20" t="s">
        <v>15</v>
      </c>
      <c r="D45" s="21"/>
      <c r="E45" s="4">
        <v>31</v>
      </c>
    </row>
    <row r="46" spans="2:5" ht="34.5" customHeight="1" thickBot="1" x14ac:dyDescent="0.3">
      <c r="B46" s="5">
        <v>3</v>
      </c>
      <c r="C46" s="20" t="s">
        <v>16</v>
      </c>
      <c r="D46" s="21"/>
      <c r="E46" s="4">
        <v>0</v>
      </c>
    </row>
    <row r="47" spans="2:5" ht="39" customHeight="1" thickBot="1" x14ac:dyDescent="0.3">
      <c r="B47" s="3">
        <v>4</v>
      </c>
      <c r="C47" s="20" t="s">
        <v>17</v>
      </c>
      <c r="D47" s="21"/>
      <c r="E47" s="6">
        <v>0</v>
      </c>
    </row>
    <row r="48" spans="2:5" ht="27.75" customHeight="1" thickBot="1" x14ac:dyDescent="0.3">
      <c r="B48" s="17" t="s">
        <v>8</v>
      </c>
      <c r="C48" s="18"/>
      <c r="D48" s="19"/>
      <c r="E48" s="2">
        <f>SUM(E44:E47)</f>
        <v>39</v>
      </c>
    </row>
    <row r="54" spans="2:5" ht="15.75" thickBot="1" x14ac:dyDescent="0.3"/>
    <row r="55" spans="2:5" x14ac:dyDescent="0.25">
      <c r="B55" s="11" t="s">
        <v>18</v>
      </c>
      <c r="C55" s="12"/>
      <c r="D55" s="12"/>
      <c r="E55" s="13"/>
    </row>
    <row r="56" spans="2:5" ht="15.75" thickBot="1" x14ac:dyDescent="0.3">
      <c r="B56" s="14"/>
      <c r="C56" s="15"/>
      <c r="D56" s="15"/>
      <c r="E56" s="16"/>
    </row>
    <row r="57" spans="2:5" ht="38.25" customHeight="1" thickBot="1" x14ac:dyDescent="0.3">
      <c r="B57" s="3">
        <v>1</v>
      </c>
      <c r="C57" s="20" t="s">
        <v>19</v>
      </c>
      <c r="D57" s="21"/>
      <c r="E57" s="4">
        <v>3</v>
      </c>
    </row>
    <row r="58" spans="2:5" ht="42.75" customHeight="1" thickBot="1" x14ac:dyDescent="0.3">
      <c r="B58" s="3">
        <v>2</v>
      </c>
      <c r="C58" s="20" t="s">
        <v>20</v>
      </c>
      <c r="D58" s="21"/>
      <c r="E58" s="4">
        <v>36</v>
      </c>
    </row>
    <row r="59" spans="2:5" ht="39" customHeight="1" thickBot="1" x14ac:dyDescent="0.3">
      <c r="B59" s="5">
        <v>3</v>
      </c>
      <c r="C59" s="20" t="s">
        <v>22</v>
      </c>
      <c r="D59" s="21"/>
      <c r="E59" s="4">
        <v>0</v>
      </c>
    </row>
    <row r="60" spans="2:5" ht="57.75" customHeight="1" thickBot="1" x14ac:dyDescent="0.3">
      <c r="B60" s="3">
        <v>4</v>
      </c>
      <c r="C60" s="20" t="s">
        <v>21</v>
      </c>
      <c r="D60" s="21"/>
      <c r="E60" s="6">
        <v>0</v>
      </c>
    </row>
    <row r="61" spans="2:5" ht="42" customHeight="1" thickBot="1" x14ac:dyDescent="0.3">
      <c r="B61" s="4">
        <v>5</v>
      </c>
      <c r="C61" s="20" t="s">
        <v>23</v>
      </c>
      <c r="D61" s="21"/>
      <c r="E61" s="6">
        <v>0</v>
      </c>
    </row>
    <row r="62" spans="2:5" ht="27.75" customHeight="1" thickBot="1" x14ac:dyDescent="0.3">
      <c r="B62" s="17" t="s">
        <v>8</v>
      </c>
      <c r="C62" s="18"/>
      <c r="D62" s="19"/>
      <c r="E62" s="2">
        <f>SUM(E57:E61)</f>
        <v>39</v>
      </c>
    </row>
  </sheetData>
  <mergeCells count="29">
    <mergeCell ref="C58:D58"/>
    <mergeCell ref="C59:D59"/>
    <mergeCell ref="C60:D60"/>
    <mergeCell ref="C61:D61"/>
    <mergeCell ref="B62:D62"/>
    <mergeCell ref="C45:D45"/>
    <mergeCell ref="C46:D46"/>
    <mergeCell ref="C47:D47"/>
    <mergeCell ref="B48:D48"/>
    <mergeCell ref="B55:E56"/>
    <mergeCell ref="C57:D57"/>
    <mergeCell ref="C31:D31"/>
    <mergeCell ref="C32:D32"/>
    <mergeCell ref="C33:D33"/>
    <mergeCell ref="B34:D34"/>
    <mergeCell ref="B42:E43"/>
    <mergeCell ref="C44:D44"/>
    <mergeCell ref="C20:D20"/>
    <mergeCell ref="C21:D21"/>
    <mergeCell ref="B22:D22"/>
    <mergeCell ref="B27:E28"/>
    <mergeCell ref="C29:D29"/>
    <mergeCell ref="C30:D30"/>
    <mergeCell ref="B7:Q9"/>
    <mergeCell ref="B10:Q11"/>
    <mergeCell ref="B12:Q13"/>
    <mergeCell ref="B16:E17"/>
    <mergeCell ref="C18:D18"/>
    <mergeCell ref="C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</vt:lpstr>
      <vt:lpstr>FEBRERO</vt:lpstr>
      <vt:lpstr>MARZO </vt:lpstr>
      <vt:lpstr>ABRIL</vt:lpstr>
      <vt:lpstr>MAYO</vt:lpstr>
      <vt:lpstr>JUNIO</vt:lpstr>
      <vt:lpstr>JULIO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2020-08-14T17:46:08Z</dcterms:modified>
</cp:coreProperties>
</file>